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\\vmware-host\Shared Folders\WM_Shared\BI Excel\"/>
    </mc:Choice>
  </mc:AlternateContent>
  <bookViews>
    <workbookView xWindow="0" yWindow="0" windowWidth="17970" windowHeight="6120"/>
  </bookViews>
  <sheets>
    <sheet name="InnovativeProductsAnalysis" sheetId="1" r:id="rId1"/>
    <sheet name="ParetoAnalysis" sheetId="2" r:id="rId2"/>
  </sheets>
  <calcPr calcId="152511"/>
  <pivotCaches>
    <pivotCache cacheId="6" r:id="rId3"/>
    <pivotCache cacheId="9" r:id="rId4"/>
    <pivotCache cacheId="12" r:id="rId5"/>
    <pivotCache cacheId="15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Product_20346a6f-fd7e-449f-970a-91eb707b9e14" name="DimProduct" connection="WIN-44825ORJLJA IMSportsSalesDW Multiple Tables"/>
          <x15:modelTable id="DimSalesPerson_1bc8f0d6-8d13-494d-91fa-9c61534e7b0c" name="DimSalesPerson" connection="WIN-44825ORJLJA IMSportsSalesDW Multiple Tables"/>
          <x15:modelTable id="FactSalesDetails_c6b69907-6ce3-4715-8b75-353f51abf538" name="FactSalesDetails" connection="WIN-44825ORJLJA IMSportsSalesDW Multiple Tables"/>
          <x15:modelTable id="FactSalesHeader_d2a2bb39-9507-4350-8aa1-f8aea30c975c" name="FactSalesHeader" connection="WIN-44825ORJLJA IMSportsSalesDW Multiple Tables"/>
          <x15:modelTable id="DimCustomer_2596b9f5-20ee-43c4-b90a-01a279af28b8" name="DimCustomer" connection="WIN-44825ORJLJA IMSportsSalesDW Multiple Tables1"/>
          <x15:modelTable id="DimLocation_760b95c0-0e31-4809-91a2-2389c1295473" name="DimLocation" connection="WIN-44825ORJLJA IMSportsSalesDW Multiple Tables1"/>
          <x15:modelTable id="DimProduct1_3e391f45-bacb-43a9-9c8b-00f45ccbd126" name="DimProduct1" connection="WIN-44825ORJLJA IMSportsSalesDW Multiple Tables1"/>
          <x15:modelTable id="DimReason_211732ac-c5b9-4779-9376-cd31fe8a3823" name="DimReason" connection="WIN-44825ORJLJA IMSportsSalesDW Multiple Tables1"/>
          <x15:modelTable id="DimSalesPerson1_06ea0d26-06b4-4395-bad4-ab41dbbce05e" name="DimSalesPerson1" connection="WIN-44825ORJLJA IMSportsSalesDW Multiple Tables1"/>
          <x15:modelTable id="DimTime_30fdb22d-7e10-4631-835f-e47a06a4334f" name="DimTime" connection="WIN-44825ORJLJA IMSportsSalesDW Multiple Tables1"/>
          <x15:modelTable id="FactSalesDetails1_570e62de-e35b-430b-a80b-fdc163f9eb0d" name="FactSalesDetails1" connection="WIN-44825ORJLJA IMSportsSalesDW Multiple Tables1"/>
          <x15:modelTable id="FactSalesHeader1_66f1b09f-3ce2-4dd2-9dbd-48e1ca82d09f" name="FactSalesHeader1" connection="WIN-44825ORJLJA IMSportsSalesDW Multiple Tables1"/>
        </x15:modelTables>
        <x15:modelRelationships>
          <x15:modelRelationship fromTable="FactSalesDetails" fromColumn="FK_ProductID" toTable="DimProduct" toColumn="SK_ProductID"/>
          <x15:modelRelationship fromTable="FactSalesDetails1" fromColumn="FK_ProductID" toTable="DimProduct" toColumn="SK_ProductID"/>
          <x15:modelRelationship fromTable="FactSalesDetails1" fromColumn="FK_TimeID" toTable="DimTime" toColumn="SK_TimeID"/>
          <x15:modelRelationship fromTable="FactSalesDetails1" fromColumn="FK_ProductID" toTable="DimProduct1" toColumn="SK_ProductID"/>
        </x15:modelRelationships>
      </x15:dataModel>
    </ext>
  </extLst>
</workbook>
</file>

<file path=xl/calcChain.xml><?xml version="1.0" encoding="utf-8"?>
<calcChain xmlns="http://schemas.openxmlformats.org/spreadsheetml/2006/main">
  <c r="F5" i="2" l="1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66" i="2"/>
  <c r="F67" i="2"/>
  <c r="F68" i="2"/>
  <c r="F69" i="2"/>
  <c r="F70" i="2"/>
  <c r="F71" i="2"/>
  <c r="F72" i="2"/>
  <c r="F73" i="2"/>
  <c r="F74" i="2"/>
  <c r="F75" i="2"/>
  <c r="F76" i="2"/>
  <c r="F77" i="2"/>
  <c r="F78" i="2"/>
  <c r="F79" i="2"/>
  <c r="F80" i="2"/>
  <c r="F81" i="2"/>
  <c r="F82" i="2"/>
  <c r="F83" i="2"/>
  <c r="F84" i="2"/>
  <c r="F85" i="2"/>
  <c r="F86" i="2"/>
  <c r="F87" i="2"/>
  <c r="F88" i="2"/>
  <c r="F89" i="2"/>
  <c r="F90" i="2"/>
  <c r="F91" i="2"/>
  <c r="F92" i="2"/>
  <c r="F93" i="2"/>
  <c r="F94" i="2"/>
  <c r="F95" i="2"/>
  <c r="F96" i="2"/>
  <c r="F97" i="2"/>
  <c r="F98" i="2"/>
  <c r="F99" i="2"/>
  <c r="F100" i="2"/>
  <c r="F101" i="2"/>
  <c r="F102" i="2"/>
  <c r="F103" i="2"/>
  <c r="F104" i="2"/>
  <c r="F105" i="2"/>
  <c r="F106" i="2"/>
  <c r="F107" i="2"/>
  <c r="F108" i="2"/>
  <c r="F109" i="2"/>
  <c r="F110" i="2"/>
  <c r="F111" i="2"/>
  <c r="F112" i="2"/>
  <c r="F113" i="2"/>
  <c r="F114" i="2"/>
  <c r="F115" i="2"/>
  <c r="F116" i="2"/>
  <c r="F117" i="2"/>
  <c r="F118" i="2"/>
  <c r="F119" i="2"/>
  <c r="F120" i="2"/>
  <c r="F121" i="2"/>
  <c r="F122" i="2"/>
  <c r="F123" i="2"/>
  <c r="F124" i="2"/>
  <c r="F125" i="2"/>
  <c r="F126" i="2"/>
  <c r="F127" i="2"/>
  <c r="F128" i="2"/>
  <c r="F129" i="2"/>
  <c r="F130" i="2"/>
  <c r="F131" i="2"/>
  <c r="F132" i="2"/>
  <c r="F133" i="2"/>
  <c r="F134" i="2"/>
  <c r="F135" i="2"/>
  <c r="F136" i="2"/>
  <c r="F137" i="2"/>
  <c r="F138" i="2"/>
  <c r="F139" i="2"/>
  <c r="F140" i="2"/>
  <c r="F141" i="2"/>
  <c r="F142" i="2"/>
  <c r="F143" i="2"/>
  <c r="F144" i="2"/>
  <c r="F145" i="2"/>
  <c r="F146" i="2"/>
  <c r="F147" i="2"/>
  <c r="F148" i="2"/>
  <c r="F149" i="2"/>
  <c r="F150" i="2"/>
  <c r="F151" i="2"/>
  <c r="F152" i="2"/>
  <c r="F153" i="2"/>
  <c r="F154" i="2"/>
  <c r="F155" i="2"/>
  <c r="F156" i="2"/>
  <c r="F157" i="2"/>
  <c r="F158" i="2"/>
  <c r="F159" i="2"/>
  <c r="F160" i="2"/>
  <c r="F161" i="2"/>
  <c r="F162" i="2"/>
  <c r="F163" i="2"/>
  <c r="F164" i="2"/>
  <c r="F165" i="2"/>
  <c r="F166" i="2"/>
  <c r="F167" i="2"/>
  <c r="F168" i="2"/>
  <c r="F169" i="2"/>
  <c r="F170" i="2"/>
  <c r="F171" i="2"/>
  <c r="F172" i="2"/>
  <c r="F173" i="2"/>
  <c r="F174" i="2"/>
  <c r="F175" i="2"/>
  <c r="F176" i="2"/>
  <c r="F177" i="2"/>
  <c r="F178" i="2"/>
  <c r="F179" i="2"/>
  <c r="F180" i="2"/>
  <c r="F181" i="2"/>
  <c r="F182" i="2"/>
  <c r="F183" i="2"/>
  <c r="F184" i="2"/>
  <c r="F185" i="2"/>
  <c r="F186" i="2"/>
  <c r="F187" i="2"/>
  <c r="F188" i="2"/>
  <c r="F189" i="2"/>
  <c r="F190" i="2"/>
  <c r="F191" i="2"/>
  <c r="F192" i="2"/>
  <c r="F193" i="2"/>
  <c r="F194" i="2"/>
  <c r="F195" i="2"/>
  <c r="F196" i="2"/>
  <c r="F197" i="2"/>
  <c r="F198" i="2"/>
  <c r="F199" i="2"/>
  <c r="F200" i="2"/>
  <c r="F201" i="2"/>
  <c r="F202" i="2"/>
  <c r="F203" i="2"/>
  <c r="F204" i="2"/>
  <c r="F205" i="2"/>
  <c r="F206" i="2"/>
  <c r="F207" i="2"/>
  <c r="F208" i="2"/>
  <c r="F209" i="2"/>
  <c r="F210" i="2"/>
  <c r="F211" i="2"/>
  <c r="F212" i="2"/>
  <c r="F213" i="2"/>
  <c r="F214" i="2"/>
  <c r="F215" i="2"/>
  <c r="F216" i="2"/>
  <c r="F217" i="2"/>
  <c r="F218" i="2"/>
  <c r="F219" i="2"/>
  <c r="F220" i="2"/>
  <c r="F221" i="2"/>
  <c r="F222" i="2"/>
  <c r="F223" i="2"/>
  <c r="F224" i="2"/>
  <c r="F225" i="2"/>
  <c r="F226" i="2"/>
  <c r="F227" i="2"/>
  <c r="F228" i="2"/>
  <c r="F229" i="2"/>
  <c r="F230" i="2"/>
  <c r="F231" i="2"/>
  <c r="F232" i="2"/>
  <c r="F233" i="2"/>
  <c r="F234" i="2"/>
  <c r="F235" i="2"/>
  <c r="F236" i="2"/>
  <c r="F237" i="2"/>
  <c r="F238" i="2"/>
  <c r="F239" i="2"/>
  <c r="F240" i="2"/>
  <c r="F241" i="2"/>
  <c r="F242" i="2"/>
  <c r="F243" i="2"/>
  <c r="F244" i="2"/>
  <c r="F245" i="2"/>
  <c r="F246" i="2"/>
  <c r="F247" i="2"/>
  <c r="F248" i="2"/>
  <c r="F249" i="2"/>
  <c r="F250" i="2"/>
  <c r="F251" i="2"/>
  <c r="F252" i="2"/>
  <c r="F253" i="2"/>
  <c r="F254" i="2"/>
  <c r="F255" i="2"/>
  <c r="F256" i="2"/>
  <c r="F257" i="2"/>
  <c r="F258" i="2"/>
  <c r="F259" i="2"/>
  <c r="F260" i="2"/>
  <c r="F261" i="2"/>
  <c r="F262" i="2"/>
  <c r="F263" i="2"/>
  <c r="F264" i="2"/>
  <c r="F265" i="2"/>
  <c r="F266" i="2"/>
  <c r="F267" i="2"/>
  <c r="F268" i="2"/>
  <c r="F269" i="2"/>
  <c r="F270" i="2"/>
  <c r="F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5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49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3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7" i="2"/>
  <c r="G98" i="2"/>
  <c r="G99" i="2"/>
  <c r="G100" i="2"/>
  <c r="G101" i="2"/>
  <c r="G102" i="2"/>
  <c r="G103" i="2"/>
  <c r="G104" i="2"/>
  <c r="G105" i="2"/>
  <c r="G106" i="2"/>
  <c r="G107" i="2"/>
  <c r="G108" i="2"/>
  <c r="G109" i="2"/>
  <c r="G110" i="2"/>
  <c r="G111" i="2"/>
  <c r="G112" i="2"/>
  <c r="G113" i="2"/>
  <c r="G114" i="2"/>
  <c r="G115" i="2"/>
  <c r="G116" i="2"/>
  <c r="G117" i="2"/>
  <c r="G118" i="2"/>
  <c r="G119" i="2"/>
  <c r="G120" i="2"/>
  <c r="G121" i="2"/>
  <c r="G122" i="2"/>
  <c r="G123" i="2"/>
  <c r="G124" i="2"/>
  <c r="G125" i="2"/>
  <c r="G126" i="2"/>
  <c r="G127" i="2"/>
  <c r="G128" i="2"/>
  <c r="G129" i="2"/>
  <c r="G130" i="2"/>
  <c r="G131" i="2"/>
  <c r="G132" i="2"/>
  <c r="G133" i="2"/>
  <c r="G134" i="2"/>
  <c r="G135" i="2"/>
  <c r="G136" i="2"/>
  <c r="G137" i="2"/>
  <c r="G138" i="2"/>
  <c r="G139" i="2"/>
  <c r="G140" i="2"/>
  <c r="G141" i="2"/>
  <c r="G142" i="2"/>
  <c r="G143" i="2"/>
  <c r="G144" i="2"/>
  <c r="G145" i="2"/>
  <c r="G146" i="2"/>
  <c r="G147" i="2"/>
  <c r="G148" i="2"/>
  <c r="G149" i="2"/>
  <c r="G150" i="2"/>
  <c r="G151" i="2"/>
  <c r="G152" i="2"/>
  <c r="G153" i="2"/>
  <c r="G154" i="2"/>
  <c r="G155" i="2"/>
  <c r="G156" i="2"/>
  <c r="G157" i="2"/>
  <c r="G158" i="2"/>
  <c r="G159" i="2"/>
  <c r="G160" i="2"/>
  <c r="G161" i="2"/>
  <c r="G162" i="2"/>
  <c r="G163" i="2"/>
  <c r="G164" i="2"/>
  <c r="G165" i="2"/>
  <c r="G166" i="2"/>
  <c r="G167" i="2"/>
  <c r="G168" i="2"/>
  <c r="G169" i="2"/>
  <c r="G170" i="2"/>
  <c r="G171" i="2"/>
  <c r="G172" i="2"/>
  <c r="G173" i="2"/>
  <c r="G174" i="2"/>
  <c r="G175" i="2"/>
  <c r="G176" i="2"/>
  <c r="G177" i="2"/>
  <c r="G178" i="2"/>
  <c r="G179" i="2"/>
  <c r="G180" i="2"/>
  <c r="G181" i="2"/>
  <c r="G182" i="2"/>
  <c r="G183" i="2"/>
  <c r="G184" i="2"/>
  <c r="G185" i="2"/>
  <c r="G186" i="2"/>
  <c r="G187" i="2"/>
  <c r="G188" i="2"/>
  <c r="G189" i="2"/>
  <c r="G190" i="2"/>
  <c r="G191" i="2"/>
  <c r="G192" i="2"/>
  <c r="G193" i="2"/>
  <c r="G194" i="2"/>
  <c r="G195" i="2"/>
  <c r="G196" i="2"/>
  <c r="G197" i="2"/>
  <c r="G198" i="2"/>
  <c r="G199" i="2"/>
  <c r="G200" i="2"/>
  <c r="G201" i="2"/>
  <c r="G202" i="2"/>
  <c r="G203" i="2"/>
  <c r="G204" i="2"/>
  <c r="G205" i="2"/>
  <c r="G206" i="2"/>
  <c r="G207" i="2"/>
  <c r="G208" i="2"/>
  <c r="G209" i="2"/>
  <c r="G210" i="2"/>
  <c r="G211" i="2"/>
  <c r="G212" i="2"/>
  <c r="G213" i="2"/>
  <c r="G214" i="2"/>
  <c r="G215" i="2"/>
  <c r="G216" i="2"/>
  <c r="G217" i="2"/>
  <c r="G218" i="2"/>
  <c r="G219" i="2"/>
  <c r="G220" i="2"/>
  <c r="G221" i="2"/>
  <c r="G222" i="2"/>
  <c r="G223" i="2"/>
  <c r="G224" i="2"/>
  <c r="G225" i="2"/>
  <c r="G226" i="2"/>
  <c r="G227" i="2"/>
  <c r="G228" i="2"/>
  <c r="G229" i="2"/>
  <c r="G230" i="2"/>
  <c r="G231" i="2"/>
  <c r="G232" i="2"/>
  <c r="G233" i="2"/>
  <c r="G234" i="2"/>
  <c r="G235" i="2"/>
  <c r="G236" i="2"/>
  <c r="G237" i="2"/>
  <c r="G238" i="2"/>
  <c r="G239" i="2"/>
  <c r="G240" i="2"/>
  <c r="G241" i="2"/>
  <c r="G242" i="2"/>
  <c r="G243" i="2"/>
  <c r="G244" i="2"/>
  <c r="G245" i="2"/>
  <c r="G246" i="2"/>
  <c r="G247" i="2"/>
  <c r="G248" i="2"/>
  <c r="G249" i="2"/>
  <c r="G250" i="2"/>
  <c r="G251" i="2"/>
  <c r="G252" i="2"/>
  <c r="G253" i="2"/>
  <c r="G254" i="2"/>
  <c r="G255" i="2"/>
  <c r="G256" i="2"/>
  <c r="G257" i="2"/>
  <c r="G258" i="2"/>
  <c r="G259" i="2"/>
  <c r="G260" i="2"/>
  <c r="G261" i="2"/>
  <c r="G262" i="2"/>
  <c r="G263" i="2"/>
  <c r="G264" i="2"/>
  <c r="G265" i="2"/>
  <c r="G266" i="2"/>
  <c r="G267" i="2"/>
  <c r="G268" i="2"/>
  <c r="G269" i="2"/>
  <c r="G270" i="2"/>
  <c r="G4" i="2"/>
</calcChain>
</file>

<file path=xl/connections.xml><?xml version="1.0" encoding="utf-8"?>
<connections xmlns="http://schemas.openxmlformats.org/spreadsheetml/2006/main">
  <connection id="1" keepAlive="1" name="ThisWorkbookDataModel" description="Data Model" type="5" refreshedVersion="5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odcFile="C:\Users\Administrator\Documents\My Data Sources\WIN-44825ORJLJA BICube IMSportsSalesDW.odc" keepAlive="1" name="WIN-44825ORJLJA BICube IMSportsSalesDW" description="SSAS CUBE" type="5" refreshedVersion="0" new="1" background="1">
    <dbPr connection="Provider=MSOLAP.5;Integrated Security=SSPI;Persist Security Info=True;Data Source=WIN-44825ORJLJA;Initial Catalog=BICube" command="IMSportsSalesDW" commandType="1"/>
    <olapPr sendLocale="1" rowDrillCount="1000"/>
  </connection>
  <connection id="3" odcFile="C:\Users\Administrator\Documents\My Data Sources\WIN-44825ORJLJA IMSportsSalesDW Multiple Tables.odc" name="WIN-44825ORJLJA IMSportsSalesDW Multiple Tables" type="100" refreshedVersion="5" minRefreshableVersion="5">
    <extLst>
      <ext xmlns:x15="http://schemas.microsoft.com/office/spreadsheetml/2010/11/main" uri="{DE250136-89BD-433C-8126-D09CA5730AF9}">
        <x15:connection id="15cf0888-d228-41ef-a4f9-3ecbd9b902dd" autoDelete="1"/>
      </ext>
    </extLst>
  </connection>
  <connection id="4" odcFile="C:\Users\Administrator\Documents\My Data Sources\WIN-44825ORJLJA IMSportsSalesDW Multiple Tables2.odc" name="WIN-44825ORJLJA IMSportsSalesDW Multiple Tables1" type="100" refreshedVersion="5" minRefreshableVersion="5">
    <extLst>
      <ext xmlns:x15="http://schemas.microsoft.com/office/spreadsheetml/2010/11/main" uri="{DE250136-89BD-433C-8126-D09CA5730AF9}">
        <x15:connection id="b84d5bc6-37e5-48a1-a8ee-39d00d2a84c6" autoDelete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DimProduct].[proIsInnovative].&amp;[True]}"/>
    <s v="{[DimProduct1].[proIsInnovative].&amp;[True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<sst xmlns="http://schemas.openxmlformats.org/spreadsheetml/2006/main" count="311" uniqueCount="279">
  <si>
    <t>Sum of LinePriceTotal</t>
  </si>
  <si>
    <t>Row Labels</t>
  </si>
  <si>
    <t>FALSE</t>
  </si>
  <si>
    <t>TRUE</t>
  </si>
  <si>
    <t>Grand Total</t>
  </si>
  <si>
    <t>Sum of LineCostTotal</t>
  </si>
  <si>
    <t>PROD: Aggresive Belgian 1500</t>
  </si>
  <si>
    <t>PROD: All-Purpose Bike Stand</t>
  </si>
  <si>
    <t>PROD: AWC Logo Cap</t>
  </si>
  <si>
    <t>PROD: Bike Wash - Dissolver</t>
  </si>
  <si>
    <t>PROD: Cable Lock</t>
  </si>
  <si>
    <t>PROD: Chain</t>
  </si>
  <si>
    <t>PROD: Classic Vest, L</t>
  </si>
  <si>
    <t>PROD: Classic Vest, M</t>
  </si>
  <si>
    <t>PROD: Classic Vest, S</t>
  </si>
  <si>
    <t>PROD: Fast &amp; Furious Jesus 500</t>
  </si>
  <si>
    <t>PROD: Fender Set - Mountain</t>
  </si>
  <si>
    <t>PROD: Flying Dutchman 2000</t>
  </si>
  <si>
    <t>PROD: Front Brakes</t>
  </si>
  <si>
    <t>PROD: Full-Finger Gloves, L</t>
  </si>
  <si>
    <t>PROD: Full-Finger Gloves, M</t>
  </si>
  <si>
    <t>PROD: Full-Finger Gloves, S</t>
  </si>
  <si>
    <t>PROD: Furious Grandpa 200</t>
  </si>
  <si>
    <t>PROD: Ghostriding Whip 800</t>
  </si>
  <si>
    <t>PROD: Half-Finger Gloves, L</t>
  </si>
  <si>
    <t>PROD: Half-Finger Gloves, M</t>
  </si>
  <si>
    <t>PROD: Half-Finger Gloves, S</t>
  </si>
  <si>
    <t>PROD: Hill Climbing Champion 2000</t>
  </si>
  <si>
    <t>PROD: Hitch Rack - 4-Bike</t>
  </si>
  <si>
    <t>PROD: HL Bottom Bracket</t>
  </si>
  <si>
    <t>PROD: HL Crankset</t>
  </si>
  <si>
    <t>PROD: HL Fork</t>
  </si>
  <si>
    <t>PROD: HL Headset</t>
  </si>
  <si>
    <t>PROD: HL Mountain Frame - Black, 38</t>
  </si>
  <si>
    <t>PROD: HL Mountain Frame - Black, 42</t>
  </si>
  <si>
    <t>PROD: HL Mountain Frame - Black, 44</t>
  </si>
  <si>
    <t>PROD: HL Mountain Frame - Black, 48</t>
  </si>
  <si>
    <t>PROD: HL Mountain Frame - Silver, 38</t>
  </si>
  <si>
    <t>PROD: HL Mountain Frame - Silver, 42</t>
  </si>
  <si>
    <t>PROD: HL Mountain Frame - Silver, 46</t>
  </si>
  <si>
    <t>PROD: HL Mountain Frame - Silver, 48</t>
  </si>
  <si>
    <t>PROD: HL Mountain Front Wheel</t>
  </si>
  <si>
    <t>PROD: HL Mountain Handlebars</t>
  </si>
  <si>
    <t>PROD: HL Mountain Pedal</t>
  </si>
  <si>
    <t>PROD: HL Mountain Rear Wheel</t>
  </si>
  <si>
    <t>PROD: HL Mountain Seat/Saddle</t>
  </si>
  <si>
    <t>PROD: HL Mountain Tire</t>
  </si>
  <si>
    <t>PROD: HL Road Frame - Black, 44</t>
  </si>
  <si>
    <t>PROD: HL Road Frame - Black, 48</t>
  </si>
  <si>
    <t>PROD: HL Road Frame - Red, 44</t>
  </si>
  <si>
    <t>PROD: HL Road Frame - Red, 48</t>
  </si>
  <si>
    <t>PROD: HL Road Frame - Red, 62</t>
  </si>
  <si>
    <t>PROD: HL Road Front Wheel</t>
  </si>
  <si>
    <t>PROD: HL Road Handlebars</t>
  </si>
  <si>
    <t>PROD: HL Road Pedal</t>
  </si>
  <si>
    <t>PROD: HL Road Rear Wheel</t>
  </si>
  <si>
    <t>PROD: HL Road Seat/Saddle</t>
  </si>
  <si>
    <t>PROD: HL Road Tire</t>
  </si>
  <si>
    <t>PROD: HL Touring Frame - Blue, 46</t>
  </si>
  <si>
    <t>PROD: HL Touring Frame - Blue, 50</t>
  </si>
  <si>
    <t>PROD: HL Touring Frame - Blue, 54</t>
  </si>
  <si>
    <t>PROD: HL Touring Frame - Blue, 60</t>
  </si>
  <si>
    <t>PROD: HL Touring Frame - Yellow, 46</t>
  </si>
  <si>
    <t>PROD: HL Touring Frame - Yellow, 50</t>
  </si>
  <si>
    <t>PROD: HL Touring Frame - Yellow, 54</t>
  </si>
  <si>
    <t>PROD: HL Touring Frame - Yellow, 60</t>
  </si>
  <si>
    <t>PROD: HL Touring Handlebars</t>
  </si>
  <si>
    <t>PROD: HL Touring Seat/Saddle</t>
  </si>
  <si>
    <t>PROD: Hydration Pack - 70 oz.</t>
  </si>
  <si>
    <t>PROD: King of tha Grillz 3000</t>
  </si>
  <si>
    <t>PROD: LL Bottom Bracket</t>
  </si>
  <si>
    <t>PROD: LL Crankset</t>
  </si>
  <si>
    <t>PROD: LL Fork</t>
  </si>
  <si>
    <t>PROD: LL Headset</t>
  </si>
  <si>
    <t>PROD: LL Mountain Frame - Black, 40</t>
  </si>
  <si>
    <t>PROD: LL Mountain Frame - Black, 42</t>
  </si>
  <si>
    <t>PROD: LL Mountain Frame - Black, 44</t>
  </si>
  <si>
    <t>PROD: LL Mountain Frame - Black, 48</t>
  </si>
  <si>
    <t>PROD: LL Mountain Frame - Black, 52</t>
  </si>
  <si>
    <t>PROD: LL Mountain Frame - Silver, 40</t>
  </si>
  <si>
    <t>PROD: LL Mountain Frame - Silver, 42</t>
  </si>
  <si>
    <t>PROD: LL Mountain Frame - Silver, 44</t>
  </si>
  <si>
    <t>PROD: LL Mountain Frame - Silver, 48</t>
  </si>
  <si>
    <t>PROD: LL Mountain Frame - Silver, 52</t>
  </si>
  <si>
    <t>PROD: LL Mountain Front Wheel</t>
  </si>
  <si>
    <t>PROD: LL Mountain Handlebars</t>
  </si>
  <si>
    <t>PROD: LL Mountain Pedal</t>
  </si>
  <si>
    <t>PROD: LL Mountain Rear Wheel</t>
  </si>
  <si>
    <t>PROD: LL Mountain Seat/Saddle</t>
  </si>
  <si>
    <t>PROD: LL Mountain Tire</t>
  </si>
  <si>
    <t>PROD: LL Road Frame - Black, 44</t>
  </si>
  <si>
    <t>PROD: LL Road Frame - Black, 52</t>
  </si>
  <si>
    <t>PROD: LL Road Frame - Black, 58</t>
  </si>
  <si>
    <t>PROD: LL Road Frame - Black, 60</t>
  </si>
  <si>
    <t>PROD: LL Road Frame - Red, 44</t>
  </si>
  <si>
    <t>PROD: LL Road Frame - Red, 48</t>
  </si>
  <si>
    <t>PROD: LL Road Frame - Red, 52</t>
  </si>
  <si>
    <t>PROD: LL Road Frame - Red, 60</t>
  </si>
  <si>
    <t>PROD: LL Road Frame - Red, 62</t>
  </si>
  <si>
    <t>PROD: LL Road Handlebars</t>
  </si>
  <si>
    <t>PROD: LL Road Pedal</t>
  </si>
  <si>
    <t>PROD: LL Road Rear Wheel</t>
  </si>
  <si>
    <t>PROD: LL Road Seat/Saddle</t>
  </si>
  <si>
    <t>PROD: LL Road Tire</t>
  </si>
  <si>
    <t>PROD: LL Touring Frame - Blue, 44</t>
  </si>
  <si>
    <t>PROD: LL Touring Frame - Blue, 50</t>
  </si>
  <si>
    <t>PROD: LL Touring Frame - Blue, 54</t>
  </si>
  <si>
    <t>PROD: LL Touring Frame - Blue, 58</t>
  </si>
  <si>
    <t>PROD: LL Touring Frame - Blue, 62</t>
  </si>
  <si>
    <t>PROD: LL Touring Frame - Yellow, 44</t>
  </si>
  <si>
    <t>PROD: LL Touring Frame - Yellow, 50</t>
  </si>
  <si>
    <t>PROD: LL Touring Frame - Yellow, 58</t>
  </si>
  <si>
    <t>PROD: LL Touring Frame - Yellow, 62</t>
  </si>
  <si>
    <t>PROD: LL Touring Handlebars</t>
  </si>
  <si>
    <t>PROD: LL Touring Seat/Saddle</t>
  </si>
  <si>
    <t>PROD: Long-Sleeve Logo Jersey, L</t>
  </si>
  <si>
    <t>PROD: Long-Sleeve Logo Jersey, M</t>
  </si>
  <si>
    <t>PROD: Long-Sleeve Logo Jersey, S</t>
  </si>
  <si>
    <t>PROD: Long-Sleeve Logo Jersey, XL</t>
  </si>
  <si>
    <t>PROD: Massive Low Rider 300</t>
  </si>
  <si>
    <t>PROD: Men's Bib-Shorts, L</t>
  </si>
  <si>
    <t>PROD: Men's Bib-Shorts, M</t>
  </si>
  <si>
    <t>PROD: Men's Bib-Shorts, S</t>
  </si>
  <si>
    <t>PROD: Men's Sports Shorts, L</t>
  </si>
  <si>
    <t>PROD: Men's Sports Shorts, M</t>
  </si>
  <si>
    <t>PROD: Men's Sports Shorts, S</t>
  </si>
  <si>
    <t>PROD: Minipump</t>
  </si>
  <si>
    <t>PROD: ML Crankset</t>
  </si>
  <si>
    <t>PROD: ML Headset</t>
  </si>
  <si>
    <t>PROD: ML Mountain Frame - Black, 38</t>
  </si>
  <si>
    <t>PROD: ML Mountain Frame - Black, 40</t>
  </si>
  <si>
    <t>PROD: ML Mountain Frame - Black, 44</t>
  </si>
  <si>
    <t>PROD: ML Mountain Frame - Black, 48</t>
  </si>
  <si>
    <t>PROD: ML Mountain Frame-W - Silver, 38</t>
  </si>
  <si>
    <t>PROD: ML Mountain Frame-W - Silver, 40</t>
  </si>
  <si>
    <t>PROD: ML Mountain Frame-W - Silver, 42</t>
  </si>
  <si>
    <t>PROD: ML Mountain Frame-W - Silver, 46</t>
  </si>
  <si>
    <t>PROD: ML Mountain Front Wheel</t>
  </si>
  <si>
    <t>PROD: ML Mountain Handlebars</t>
  </si>
  <si>
    <t>PROD: ML Mountain Pedal</t>
  </si>
  <si>
    <t>PROD: ML Mountain Rear Wheel</t>
  </si>
  <si>
    <t>PROD: ML Mountain Seat/Saddle</t>
  </si>
  <si>
    <t>PROD: ML Mountain Tire</t>
  </si>
  <si>
    <t>PROD: ML Road Frame - Red, 48</t>
  </si>
  <si>
    <t>PROD: ML Road Frame - Red, 52</t>
  </si>
  <si>
    <t>PROD: ML Road Frame-W - Yellow, 38</t>
  </si>
  <si>
    <t>PROD: ML Road Frame-W - Yellow, 40</t>
  </si>
  <si>
    <t>PROD: ML Road Frame-W - Yellow, 44</t>
  </si>
  <si>
    <t>PROD: ML Road Frame-W - Yellow, 48</t>
  </si>
  <si>
    <t>PROD: ML Road Front Wheel</t>
  </si>
  <si>
    <t>PROD: ML Road Pedal</t>
  </si>
  <si>
    <t>PROD: ML Road Rear Wheel</t>
  </si>
  <si>
    <t>PROD: ML Road Tire</t>
  </si>
  <si>
    <t>PROD: ML Touring Seat/Saddle</t>
  </si>
  <si>
    <t>PROD: Mountain Bike Socks, L</t>
  </si>
  <si>
    <t>PROD: Mountain Bike Socks, M</t>
  </si>
  <si>
    <t>PROD: Mountain Bottle Cage</t>
  </si>
  <si>
    <t>PROD: Mountain Tire Tube</t>
  </si>
  <si>
    <t>PROD: Mountain-100 Black, 38</t>
  </si>
  <si>
    <t>PROD: Mountain-100 Black, 42</t>
  </si>
  <si>
    <t>PROD: Mountain-100 Black, 44</t>
  </si>
  <si>
    <t>PROD: Mountain-100 Black, 48</t>
  </si>
  <si>
    <t>PROD: Mountain-100 Silver, 38</t>
  </si>
  <si>
    <t>PROD: Mountain-100 Silver, 42</t>
  </si>
  <si>
    <t>PROD: Mountain-100 Silver, 44</t>
  </si>
  <si>
    <t>PROD: Mountain-100 Silver, 48</t>
  </si>
  <si>
    <t>PROD: Mountain-200 Black, 38</t>
  </si>
  <si>
    <t>PROD: Mountain-200 Black, 42</t>
  </si>
  <si>
    <t>PROD: Mountain-200 Black, 46</t>
  </si>
  <si>
    <t>PROD: Mountain-200 Silver, 38</t>
  </si>
  <si>
    <t>PROD: Mountain-200 Silver, 42</t>
  </si>
  <si>
    <t>PROD: Mountain-200 Silver, 46</t>
  </si>
  <si>
    <t>PROD: Mountain-300 Black, 38</t>
  </si>
  <si>
    <t>PROD: Mountain-300 Black, 40</t>
  </si>
  <si>
    <t>PROD: Mountain-300 Black, 44</t>
  </si>
  <si>
    <t>PROD: Mountain-300 Black, 48</t>
  </si>
  <si>
    <t>PROD: Mountain-400-W Silver, 40</t>
  </si>
  <si>
    <t>PROD: Mountain-400-W Silver, 42</t>
  </si>
  <si>
    <t>PROD: Mountain-400-W Silver, 46</t>
  </si>
  <si>
    <t>PROD: Mountain-500 Black, 42</t>
  </si>
  <si>
    <t>PROD: Mountain-500 Black, 44</t>
  </si>
  <si>
    <t>PROD: Mountain-500 Silver, 42</t>
  </si>
  <si>
    <t>PROD: Mountain-500 Silver, 48</t>
  </si>
  <si>
    <t>PROD: Patch Kit/8 Patches</t>
  </si>
  <si>
    <t>PROD: Racing Socks, L</t>
  </si>
  <si>
    <t>PROD: Racing Socks, M</t>
  </si>
  <si>
    <t>PROD: Rear Brakes</t>
  </si>
  <si>
    <t>PROD: Rear Derailleur</t>
  </si>
  <si>
    <t>PROD: Road Bottle Cage</t>
  </si>
  <si>
    <t>PROD: Road Tire Tube</t>
  </si>
  <si>
    <t>PROD: Road-150 Red, 44</t>
  </si>
  <si>
    <t>PROD: Road-150 Red, 48</t>
  </si>
  <si>
    <t>PROD: Road-150 Red, 52</t>
  </si>
  <si>
    <t>PROD: Road-150 Red, 56</t>
  </si>
  <si>
    <t>PROD: Road-150 Red, 62</t>
  </si>
  <si>
    <t>PROD: Road-250 Black, 44</t>
  </si>
  <si>
    <t>PROD: Road-250 Black, 48</t>
  </si>
  <si>
    <t>PROD: Road-250 Black, 52</t>
  </si>
  <si>
    <t>PROD: Road-250 Black, 58</t>
  </si>
  <si>
    <t>PROD: Road-250 Red, 44</t>
  </si>
  <si>
    <t>PROD: Road-250 Red, 48</t>
  </si>
  <si>
    <t>PROD: Road-250 Red, 52</t>
  </si>
  <si>
    <t>PROD: Road-250 Red, 58</t>
  </si>
  <si>
    <t>PROD: Road-350-W Yellow, 44</t>
  </si>
  <si>
    <t>PROD: Road-350-W Yellow, 48</t>
  </si>
  <si>
    <t>PROD: Road-450 Red, 44</t>
  </si>
  <si>
    <t>PROD: Road-450 Red, 48</t>
  </si>
  <si>
    <t>PROD: Road-450 Red, 52</t>
  </si>
  <si>
    <t>PROD: Road-450 Red, 58</t>
  </si>
  <si>
    <t>PROD: Road-450 Red, 60</t>
  </si>
  <si>
    <t>PROD: Road-550-W Yellow, 38</t>
  </si>
  <si>
    <t>PROD: Road-550-W Yellow, 40</t>
  </si>
  <si>
    <t>PROD: Road-550-W Yellow, 42</t>
  </si>
  <si>
    <t>PROD: Road-550-W Yellow, 44</t>
  </si>
  <si>
    <t>PROD: Road-550-W Yellow, 48</t>
  </si>
  <si>
    <t>PROD: Road-650 Black, 44</t>
  </si>
  <si>
    <t>PROD: Road-650 Black, 48</t>
  </si>
  <si>
    <t>PROD: Road-650 Black, 52</t>
  </si>
  <si>
    <t>PROD: Road-650 Black, 58</t>
  </si>
  <si>
    <t>PROD: Road-650 Black, 60</t>
  </si>
  <si>
    <t>PROD: Road-650 Black, 62</t>
  </si>
  <si>
    <t>PROD: Road-650 Red, 44</t>
  </si>
  <si>
    <t>PROD: Road-650 Red, 48</t>
  </si>
  <si>
    <t>PROD: Road-650 Red, 52</t>
  </si>
  <si>
    <t>PROD: Road-650 Red, 58</t>
  </si>
  <si>
    <t>PROD: Road-650 Red, 60</t>
  </si>
  <si>
    <t>PROD: Road-650 Red, 62</t>
  </si>
  <si>
    <t>PROD: Road-750 Black, 44</t>
  </si>
  <si>
    <t>PROD: Road-750 Black, 48</t>
  </si>
  <si>
    <t>PROD: Road-750 Black, 52</t>
  </si>
  <si>
    <t>PROD: Road-750 Black, 58</t>
  </si>
  <si>
    <t>PROD: Short-Sleeve Classic Jersey, L</t>
  </si>
  <si>
    <t>PROD: Short-Sleeve Classic Jersey, M</t>
  </si>
  <si>
    <t>PROD: Short-Sleeve Classic Jersey, S</t>
  </si>
  <si>
    <t>PROD: Short-Sleeve Classic Jersey, XL</t>
  </si>
  <si>
    <t>PROD: Sleepy Brazilian 100</t>
  </si>
  <si>
    <t>PROD: Slowly Approaching Slovak 700</t>
  </si>
  <si>
    <t>PROD: Slowly Tuga 2000</t>
  </si>
  <si>
    <t>PROD: Smoking Carina of ALBQ 400</t>
  </si>
  <si>
    <t>PROD: Speedy Toby 4000</t>
  </si>
  <si>
    <t>PROD: Spiky Mountain Dream 1000</t>
  </si>
  <si>
    <t>PROD: Sport-100 Helmet, Black</t>
  </si>
  <si>
    <t>PROD: Sport-100 Helmet, Blue</t>
  </si>
  <si>
    <t>PROD: Sport-100 Helmet, Red</t>
  </si>
  <si>
    <t>PROD: Touring Pedal</t>
  </si>
  <si>
    <t>PROD: Touring Tire</t>
  </si>
  <si>
    <t>PROD: Touring Tire Tube</t>
  </si>
  <si>
    <t>PROD: Touring-1000 Blue, 46</t>
  </si>
  <si>
    <t>PROD: Touring-1000 Blue, 50</t>
  </si>
  <si>
    <t>PROD: Touring-1000 Blue, 54</t>
  </si>
  <si>
    <t>PROD: Touring-1000 Yellow, 54</t>
  </si>
  <si>
    <t>PROD: Touring-1000 Yellow, 60</t>
  </si>
  <si>
    <t>PROD: Touring-2000 Blue, 50</t>
  </si>
  <si>
    <t>PROD: Touring-2000 Blue, 54</t>
  </si>
  <si>
    <t>PROD: Touring-3000 Blue, 44</t>
  </si>
  <si>
    <t>PROD: Touring-3000 Blue, 50</t>
  </si>
  <si>
    <t>PROD: Touring-3000 Blue, 58</t>
  </si>
  <si>
    <t>PROD: Touring-3000 Blue, 62</t>
  </si>
  <si>
    <t>PROD: Touring-3000 Yellow, 50</t>
  </si>
  <si>
    <t>PROD: Touring-3000 Yellow, 54</t>
  </si>
  <si>
    <t>PROD: Touring-3000 Yellow, 58</t>
  </si>
  <si>
    <t>PROD: Touring-3000 Yellow, 62</t>
  </si>
  <si>
    <t>PROD: Water Bottle - 30 oz.</t>
  </si>
  <si>
    <t>PROD: Wheelie King of Germany 2000</t>
  </si>
  <si>
    <t>PROD: Women's Mountain Shorts, L</t>
  </si>
  <si>
    <t>PROD: Women's Mountain Shorts, M</t>
  </si>
  <si>
    <t>PROD: Women's Mountain Shorts, S</t>
  </si>
  <si>
    <t>PROD: Women's Tights, L</t>
  </si>
  <si>
    <t>PROD: Women's Tights, M</t>
  </si>
  <si>
    <t>PROD: Women's Tights, S</t>
  </si>
  <si>
    <t>PROD: Yelling Dane 3000</t>
  </si>
  <si>
    <t>proIsInnovative</t>
  </si>
  <si>
    <t>True</t>
  </si>
  <si>
    <t>Sum of OrderQty</t>
  </si>
  <si>
    <t>Average of UnitCost</t>
  </si>
  <si>
    <t>Average of UnitPrice</t>
  </si>
  <si>
    <t>% of turnover</t>
  </si>
  <si>
    <t>% of products</t>
  </si>
  <si>
    <t>PROD: Sympathic Italian 5000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</si>
</sst>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_(* #,##0_);_(* \(#,##0\);_(* &quot;-&quot;??_);_(@_)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7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9" fontId="0" fillId="0" borderId="0" xfId="1" applyFont="1"/>
    <xf numFmtId="0" fontId="2" fillId="0" borderId="0" xfId="0" applyFont="1" applyAlignment="1">
      <alignment horizontal="center"/>
    </xf>
  </cellXfs>
  <cellStyles count="2">
    <cellStyle name="Normal" xfId="0" builtinId="0"/>
    <cellStyle name="Percent" xfId="1" builtinId="5"/>
  </cellStyles>
  <dxfs count="3">
    <dxf>
      <numFmt numFmtId="164" formatCode="_(* #,##0_);_(* \(#,##0\);_(* &quot;-&quot;??_);_(@_)"/>
    </dxf>
    <dxf>
      <numFmt numFmtId="164" formatCode="_(* #,##0_);_(* \(#,##0\);_(* &quot;-&quot;??_);_(@_)"/>
    </dxf>
    <dxf>
      <numFmt numFmtId="164" formatCode="_(* #,##0_);_(* \(#,##0\);_(* &quot;-&quot;??_);_(@_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3" Type="http://schemas.openxmlformats.org/officeDocument/2006/relationships/pivotCacheDefinition" Target="pivotCache/pivotCacheDefinition1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Turnover for Innovative Products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v>Turnover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InnovativeProductsAnalysis!$A$11:$A$27</c:f>
              <c:strCache>
                <c:ptCount val="17"/>
                <c:pt idx="0">
                  <c:v>PROD: Spiky Mountain Dream 1000</c:v>
                </c:pt>
                <c:pt idx="1">
                  <c:v>PROD: Fast &amp; Furious Jesus 500</c:v>
                </c:pt>
                <c:pt idx="2">
                  <c:v>PROD: Sleepy Brazilian 100</c:v>
                </c:pt>
                <c:pt idx="3">
                  <c:v>PROD: Smoking Carina of ALBQ 400</c:v>
                </c:pt>
                <c:pt idx="4">
                  <c:v>PROD: Wheelie King of Germany 2000</c:v>
                </c:pt>
                <c:pt idx="5">
                  <c:v>PROD: Sympathic Italian 5000</c:v>
                </c:pt>
                <c:pt idx="6">
                  <c:v>PROD: Hill Climbing Champion 2000</c:v>
                </c:pt>
                <c:pt idx="7">
                  <c:v>PROD: Massive Low Rider 300</c:v>
                </c:pt>
                <c:pt idx="8">
                  <c:v>PROD: Aggresive Belgian 1500</c:v>
                </c:pt>
                <c:pt idx="9">
                  <c:v>PROD: Furious Grandpa 200</c:v>
                </c:pt>
                <c:pt idx="10">
                  <c:v>PROD: Yelling Dane 3000</c:v>
                </c:pt>
                <c:pt idx="11">
                  <c:v>PROD: Ghostriding Whip 800</c:v>
                </c:pt>
                <c:pt idx="12">
                  <c:v>PROD: Slowly Tuga 2000</c:v>
                </c:pt>
                <c:pt idx="13">
                  <c:v>PROD: King of tha Grillz 3000</c:v>
                </c:pt>
                <c:pt idx="14">
                  <c:v>PROD: Flying Dutchman 2000</c:v>
                </c:pt>
                <c:pt idx="15">
                  <c:v>PROD: Slowly Approaching Slovak 700</c:v>
                </c:pt>
                <c:pt idx="16">
                  <c:v>PROD: Speedy Toby 4000</c:v>
                </c:pt>
              </c:strCache>
            </c:strRef>
          </c:cat>
          <c:val>
            <c:numRef>
              <c:f>InnovativeProductsAnalysis!$B$11:$B$27</c:f>
              <c:numCache>
                <c:formatCode>_(* #,##0_);_(* \(#,##0\);_(* "-"??_);_(@_)</c:formatCode>
                <c:ptCount val="17"/>
                <c:pt idx="0">
                  <c:v>1721242.5143999981</c:v>
                </c:pt>
                <c:pt idx="1">
                  <c:v>1657198.1824999945</c:v>
                </c:pt>
                <c:pt idx="2">
                  <c:v>1426372.8694000056</c:v>
                </c:pt>
                <c:pt idx="3">
                  <c:v>1120066.3643000009</c:v>
                </c:pt>
                <c:pt idx="4">
                  <c:v>981187.84919999889</c:v>
                </c:pt>
                <c:pt idx="5">
                  <c:v>635723.71589999716</c:v>
                </c:pt>
                <c:pt idx="6">
                  <c:v>438867.4781000003</c:v>
                </c:pt>
                <c:pt idx="7">
                  <c:v>358121.89010000112</c:v>
                </c:pt>
                <c:pt idx="8">
                  <c:v>290075.11930000078</c:v>
                </c:pt>
                <c:pt idx="9">
                  <c:v>241773.75800000061</c:v>
                </c:pt>
                <c:pt idx="10">
                  <c:v>161293.34520000039</c:v>
                </c:pt>
                <c:pt idx="11">
                  <c:v>157569.08200000046</c:v>
                </c:pt>
                <c:pt idx="12">
                  <c:v>145089.432</c:v>
                </c:pt>
                <c:pt idx="13">
                  <c:v>122512.43159999998</c:v>
                </c:pt>
                <c:pt idx="14">
                  <c:v>101734.11600000001</c:v>
                </c:pt>
                <c:pt idx="15">
                  <c:v>96982.203999999954</c:v>
                </c:pt>
                <c:pt idx="16">
                  <c:v>44484.267800000103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047198768"/>
        <c:axId val="1047204208"/>
      </c:barChart>
      <c:catAx>
        <c:axId val="1047198768"/>
        <c:scaling>
          <c:orientation val="maxMin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7204208"/>
        <c:crosses val="autoZero"/>
        <c:auto val="1"/>
        <c:lblAlgn val="ctr"/>
        <c:lblOffset val="100"/>
        <c:noMultiLvlLbl val="0"/>
      </c:catAx>
      <c:valAx>
        <c:axId val="1047204208"/>
        <c:scaling>
          <c:orientation val="minMax"/>
        </c:scaling>
        <c:delete val="1"/>
        <c:axPos val="t"/>
        <c:numFmt formatCode="_(* #,##0_);_(* \(#,##0\);_(* &quot;-&quot;??_);_(@_)" sourceLinked="1"/>
        <c:majorTickMark val="none"/>
        <c:minorTickMark val="none"/>
        <c:tickLblPos val="nextTo"/>
        <c:crossAx val="10471987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ParetoAnalysis!$G$4:$G$269</c:f>
              <c:numCache>
                <c:formatCode>0%</c:formatCode>
                <c:ptCount val="266"/>
                <c:pt idx="0">
                  <c:v>3.7593984962406013E-3</c:v>
                </c:pt>
                <c:pt idx="1">
                  <c:v>7.5187969924812026E-3</c:v>
                </c:pt>
                <c:pt idx="2">
                  <c:v>1.1278195488721804E-2</c:v>
                </c:pt>
                <c:pt idx="3">
                  <c:v>1.5037593984962405E-2</c:v>
                </c:pt>
                <c:pt idx="4">
                  <c:v>1.8796992481203006E-2</c:v>
                </c:pt>
                <c:pt idx="5">
                  <c:v>2.2556390977443608E-2</c:v>
                </c:pt>
                <c:pt idx="6">
                  <c:v>2.6315789473684209E-2</c:v>
                </c:pt>
                <c:pt idx="7">
                  <c:v>3.007518796992481E-2</c:v>
                </c:pt>
                <c:pt idx="8">
                  <c:v>3.3834586466165412E-2</c:v>
                </c:pt>
                <c:pt idx="9">
                  <c:v>3.7593984962406013E-2</c:v>
                </c:pt>
                <c:pt idx="10">
                  <c:v>4.1353383458646614E-2</c:v>
                </c:pt>
                <c:pt idx="11">
                  <c:v>4.5112781954887216E-2</c:v>
                </c:pt>
                <c:pt idx="12">
                  <c:v>4.8872180451127817E-2</c:v>
                </c:pt>
                <c:pt idx="13">
                  <c:v>5.2631578947368418E-2</c:v>
                </c:pt>
                <c:pt idx="14">
                  <c:v>5.6390977443609019E-2</c:v>
                </c:pt>
                <c:pt idx="15">
                  <c:v>6.0150375939849621E-2</c:v>
                </c:pt>
                <c:pt idx="16">
                  <c:v>6.3909774436090222E-2</c:v>
                </c:pt>
                <c:pt idx="17">
                  <c:v>6.7669172932330823E-2</c:v>
                </c:pt>
                <c:pt idx="18">
                  <c:v>7.1428571428571425E-2</c:v>
                </c:pt>
                <c:pt idx="19">
                  <c:v>7.5187969924812026E-2</c:v>
                </c:pt>
                <c:pt idx="20">
                  <c:v>7.8947368421052627E-2</c:v>
                </c:pt>
                <c:pt idx="21">
                  <c:v>8.2706766917293228E-2</c:v>
                </c:pt>
                <c:pt idx="22">
                  <c:v>8.646616541353383E-2</c:v>
                </c:pt>
                <c:pt idx="23">
                  <c:v>9.0225563909774431E-2</c:v>
                </c:pt>
                <c:pt idx="24">
                  <c:v>9.3984962406015032E-2</c:v>
                </c:pt>
                <c:pt idx="25">
                  <c:v>9.7744360902255634E-2</c:v>
                </c:pt>
                <c:pt idx="26">
                  <c:v>0.10150375939849623</c:v>
                </c:pt>
                <c:pt idx="27">
                  <c:v>0.10526315789473684</c:v>
                </c:pt>
                <c:pt idx="28">
                  <c:v>0.10902255639097744</c:v>
                </c:pt>
                <c:pt idx="29">
                  <c:v>0.11278195488721804</c:v>
                </c:pt>
                <c:pt idx="30">
                  <c:v>0.11654135338345864</c:v>
                </c:pt>
                <c:pt idx="31">
                  <c:v>0.12030075187969924</c:v>
                </c:pt>
                <c:pt idx="32">
                  <c:v>0.12406015037593984</c:v>
                </c:pt>
                <c:pt idx="33">
                  <c:v>0.12781954887218044</c:v>
                </c:pt>
                <c:pt idx="34">
                  <c:v>0.13157894736842105</c:v>
                </c:pt>
                <c:pt idx="35">
                  <c:v>0.13533834586466165</c:v>
                </c:pt>
                <c:pt idx="36">
                  <c:v>0.13909774436090225</c:v>
                </c:pt>
                <c:pt idx="37">
                  <c:v>0.14285714285714285</c:v>
                </c:pt>
                <c:pt idx="38">
                  <c:v>0.14661654135338345</c:v>
                </c:pt>
                <c:pt idx="39">
                  <c:v>0.15037593984962405</c:v>
                </c:pt>
                <c:pt idx="40">
                  <c:v>0.15413533834586465</c:v>
                </c:pt>
                <c:pt idx="41">
                  <c:v>0.15789473684210525</c:v>
                </c:pt>
                <c:pt idx="42">
                  <c:v>0.16165413533834586</c:v>
                </c:pt>
                <c:pt idx="43">
                  <c:v>0.16541353383458646</c:v>
                </c:pt>
                <c:pt idx="44">
                  <c:v>0.16917293233082706</c:v>
                </c:pt>
                <c:pt idx="45">
                  <c:v>0.17293233082706766</c:v>
                </c:pt>
                <c:pt idx="46">
                  <c:v>0.17669172932330826</c:v>
                </c:pt>
                <c:pt idx="47">
                  <c:v>0.18045112781954886</c:v>
                </c:pt>
                <c:pt idx="48">
                  <c:v>0.18421052631578946</c:v>
                </c:pt>
                <c:pt idx="49">
                  <c:v>0.18796992481203006</c:v>
                </c:pt>
                <c:pt idx="50">
                  <c:v>0.19172932330827067</c:v>
                </c:pt>
                <c:pt idx="51">
                  <c:v>0.19548872180451127</c:v>
                </c:pt>
                <c:pt idx="52">
                  <c:v>0.19924812030075187</c:v>
                </c:pt>
                <c:pt idx="53">
                  <c:v>0.20300751879699247</c:v>
                </c:pt>
                <c:pt idx="54">
                  <c:v>0.20676691729323307</c:v>
                </c:pt>
                <c:pt idx="55">
                  <c:v>0.21052631578947367</c:v>
                </c:pt>
                <c:pt idx="56">
                  <c:v>0.21428571428571427</c:v>
                </c:pt>
                <c:pt idx="57">
                  <c:v>0.21804511278195488</c:v>
                </c:pt>
                <c:pt idx="58">
                  <c:v>0.22180451127819548</c:v>
                </c:pt>
                <c:pt idx="59">
                  <c:v>0.22556390977443608</c:v>
                </c:pt>
                <c:pt idx="60">
                  <c:v>0.22932330827067668</c:v>
                </c:pt>
                <c:pt idx="61">
                  <c:v>0.23308270676691728</c:v>
                </c:pt>
                <c:pt idx="62">
                  <c:v>0.23684210526315788</c:v>
                </c:pt>
                <c:pt idx="63">
                  <c:v>0.24060150375939848</c:v>
                </c:pt>
                <c:pt idx="64">
                  <c:v>0.24436090225563908</c:v>
                </c:pt>
                <c:pt idx="65">
                  <c:v>0.24812030075187969</c:v>
                </c:pt>
                <c:pt idx="66">
                  <c:v>0.25187969924812031</c:v>
                </c:pt>
                <c:pt idx="67">
                  <c:v>0.25563909774436089</c:v>
                </c:pt>
                <c:pt idx="68">
                  <c:v>0.25939849624060152</c:v>
                </c:pt>
                <c:pt idx="69">
                  <c:v>0.26315789473684209</c:v>
                </c:pt>
                <c:pt idx="70">
                  <c:v>0.26691729323308272</c:v>
                </c:pt>
                <c:pt idx="71">
                  <c:v>0.27067669172932329</c:v>
                </c:pt>
                <c:pt idx="72">
                  <c:v>0.27443609022556392</c:v>
                </c:pt>
                <c:pt idx="73">
                  <c:v>0.2781954887218045</c:v>
                </c:pt>
                <c:pt idx="74">
                  <c:v>0.28195488721804512</c:v>
                </c:pt>
                <c:pt idx="75">
                  <c:v>0.2857142857142857</c:v>
                </c:pt>
                <c:pt idx="76">
                  <c:v>0.28947368421052633</c:v>
                </c:pt>
                <c:pt idx="77">
                  <c:v>0.2932330827067669</c:v>
                </c:pt>
                <c:pt idx="78">
                  <c:v>0.29699248120300753</c:v>
                </c:pt>
                <c:pt idx="79">
                  <c:v>0.3007518796992481</c:v>
                </c:pt>
                <c:pt idx="80">
                  <c:v>0.30451127819548873</c:v>
                </c:pt>
                <c:pt idx="81">
                  <c:v>0.30827067669172931</c:v>
                </c:pt>
                <c:pt idx="82">
                  <c:v>0.31203007518796994</c:v>
                </c:pt>
                <c:pt idx="83">
                  <c:v>0.31578947368421051</c:v>
                </c:pt>
                <c:pt idx="84">
                  <c:v>0.31954887218045114</c:v>
                </c:pt>
                <c:pt idx="85">
                  <c:v>0.32330827067669171</c:v>
                </c:pt>
                <c:pt idx="86">
                  <c:v>0.32706766917293234</c:v>
                </c:pt>
                <c:pt idx="87">
                  <c:v>0.33082706766917291</c:v>
                </c:pt>
                <c:pt idx="88">
                  <c:v>0.33458646616541354</c:v>
                </c:pt>
                <c:pt idx="89">
                  <c:v>0.33834586466165412</c:v>
                </c:pt>
                <c:pt idx="90">
                  <c:v>0.34210526315789475</c:v>
                </c:pt>
                <c:pt idx="91">
                  <c:v>0.34586466165413532</c:v>
                </c:pt>
                <c:pt idx="92">
                  <c:v>0.34962406015037595</c:v>
                </c:pt>
                <c:pt idx="93">
                  <c:v>0.35338345864661652</c:v>
                </c:pt>
                <c:pt idx="94">
                  <c:v>0.35714285714285715</c:v>
                </c:pt>
                <c:pt idx="95">
                  <c:v>0.36090225563909772</c:v>
                </c:pt>
                <c:pt idx="96">
                  <c:v>0.36466165413533835</c:v>
                </c:pt>
                <c:pt idx="97">
                  <c:v>0.36842105263157893</c:v>
                </c:pt>
                <c:pt idx="98">
                  <c:v>0.37218045112781956</c:v>
                </c:pt>
                <c:pt idx="99">
                  <c:v>0.37593984962406013</c:v>
                </c:pt>
                <c:pt idx="100">
                  <c:v>0.37969924812030076</c:v>
                </c:pt>
                <c:pt idx="101">
                  <c:v>0.38345864661654133</c:v>
                </c:pt>
                <c:pt idx="102">
                  <c:v>0.38721804511278196</c:v>
                </c:pt>
                <c:pt idx="103">
                  <c:v>0.39097744360902253</c:v>
                </c:pt>
                <c:pt idx="104">
                  <c:v>0.39473684210526316</c:v>
                </c:pt>
                <c:pt idx="105">
                  <c:v>0.39849624060150374</c:v>
                </c:pt>
                <c:pt idx="106">
                  <c:v>0.40225563909774437</c:v>
                </c:pt>
                <c:pt idx="107">
                  <c:v>0.40601503759398494</c:v>
                </c:pt>
                <c:pt idx="108">
                  <c:v>0.40977443609022557</c:v>
                </c:pt>
                <c:pt idx="109">
                  <c:v>0.41353383458646614</c:v>
                </c:pt>
                <c:pt idx="110">
                  <c:v>0.41729323308270677</c:v>
                </c:pt>
                <c:pt idx="111">
                  <c:v>0.42105263157894735</c:v>
                </c:pt>
                <c:pt idx="112">
                  <c:v>0.42481203007518797</c:v>
                </c:pt>
                <c:pt idx="113">
                  <c:v>0.42857142857142855</c:v>
                </c:pt>
                <c:pt idx="114">
                  <c:v>0.43233082706766918</c:v>
                </c:pt>
                <c:pt idx="115">
                  <c:v>0.43609022556390975</c:v>
                </c:pt>
                <c:pt idx="116">
                  <c:v>0.43984962406015038</c:v>
                </c:pt>
                <c:pt idx="117">
                  <c:v>0.44360902255639095</c:v>
                </c:pt>
                <c:pt idx="118">
                  <c:v>0.44736842105263158</c:v>
                </c:pt>
                <c:pt idx="119">
                  <c:v>0.45112781954887216</c:v>
                </c:pt>
                <c:pt idx="120">
                  <c:v>0.45488721804511278</c:v>
                </c:pt>
                <c:pt idx="121">
                  <c:v>0.45864661654135336</c:v>
                </c:pt>
                <c:pt idx="122">
                  <c:v>0.46240601503759399</c:v>
                </c:pt>
                <c:pt idx="123">
                  <c:v>0.46616541353383456</c:v>
                </c:pt>
                <c:pt idx="124">
                  <c:v>0.46992481203007519</c:v>
                </c:pt>
                <c:pt idx="125">
                  <c:v>0.47368421052631576</c:v>
                </c:pt>
                <c:pt idx="126">
                  <c:v>0.47744360902255639</c:v>
                </c:pt>
                <c:pt idx="127">
                  <c:v>0.48120300751879697</c:v>
                </c:pt>
                <c:pt idx="128">
                  <c:v>0.48496240601503759</c:v>
                </c:pt>
                <c:pt idx="129">
                  <c:v>0.48872180451127817</c:v>
                </c:pt>
                <c:pt idx="130">
                  <c:v>0.4924812030075188</c:v>
                </c:pt>
                <c:pt idx="131">
                  <c:v>0.49624060150375937</c:v>
                </c:pt>
                <c:pt idx="132">
                  <c:v>0.5</c:v>
                </c:pt>
                <c:pt idx="133">
                  <c:v>0.50375939849624063</c:v>
                </c:pt>
                <c:pt idx="134">
                  <c:v>0.50751879699248126</c:v>
                </c:pt>
                <c:pt idx="135">
                  <c:v>0.51127819548872178</c:v>
                </c:pt>
                <c:pt idx="136">
                  <c:v>0.51503759398496241</c:v>
                </c:pt>
                <c:pt idx="137">
                  <c:v>0.51879699248120303</c:v>
                </c:pt>
                <c:pt idx="138">
                  <c:v>0.52255639097744366</c:v>
                </c:pt>
                <c:pt idx="139">
                  <c:v>0.52631578947368418</c:v>
                </c:pt>
                <c:pt idx="140">
                  <c:v>0.53007518796992481</c:v>
                </c:pt>
                <c:pt idx="141">
                  <c:v>0.53383458646616544</c:v>
                </c:pt>
                <c:pt idx="142">
                  <c:v>0.53759398496240607</c:v>
                </c:pt>
                <c:pt idx="143">
                  <c:v>0.54135338345864659</c:v>
                </c:pt>
                <c:pt idx="144">
                  <c:v>0.54511278195488722</c:v>
                </c:pt>
                <c:pt idx="145">
                  <c:v>0.54887218045112784</c:v>
                </c:pt>
                <c:pt idx="146">
                  <c:v>0.55263157894736847</c:v>
                </c:pt>
                <c:pt idx="147">
                  <c:v>0.55639097744360899</c:v>
                </c:pt>
                <c:pt idx="148">
                  <c:v>0.56015037593984962</c:v>
                </c:pt>
                <c:pt idx="149">
                  <c:v>0.56390977443609025</c:v>
                </c:pt>
                <c:pt idx="150">
                  <c:v>0.56766917293233088</c:v>
                </c:pt>
                <c:pt idx="151">
                  <c:v>0.5714285714285714</c:v>
                </c:pt>
                <c:pt idx="152">
                  <c:v>0.57518796992481203</c:v>
                </c:pt>
                <c:pt idx="153">
                  <c:v>0.57894736842105265</c:v>
                </c:pt>
                <c:pt idx="154">
                  <c:v>0.58270676691729328</c:v>
                </c:pt>
                <c:pt idx="155">
                  <c:v>0.5864661654135338</c:v>
                </c:pt>
                <c:pt idx="156">
                  <c:v>0.59022556390977443</c:v>
                </c:pt>
                <c:pt idx="157">
                  <c:v>0.59398496240601506</c:v>
                </c:pt>
                <c:pt idx="158">
                  <c:v>0.59774436090225569</c:v>
                </c:pt>
                <c:pt idx="159">
                  <c:v>0.60150375939849621</c:v>
                </c:pt>
                <c:pt idx="160">
                  <c:v>0.60526315789473684</c:v>
                </c:pt>
                <c:pt idx="161">
                  <c:v>0.60902255639097747</c:v>
                </c:pt>
                <c:pt idx="162">
                  <c:v>0.61278195488721809</c:v>
                </c:pt>
                <c:pt idx="163">
                  <c:v>0.61654135338345861</c:v>
                </c:pt>
                <c:pt idx="164">
                  <c:v>0.62030075187969924</c:v>
                </c:pt>
                <c:pt idx="165">
                  <c:v>0.62406015037593987</c:v>
                </c:pt>
                <c:pt idx="166">
                  <c:v>0.6278195488721805</c:v>
                </c:pt>
                <c:pt idx="167">
                  <c:v>0.63157894736842102</c:v>
                </c:pt>
                <c:pt idx="168">
                  <c:v>0.63533834586466165</c:v>
                </c:pt>
                <c:pt idx="169">
                  <c:v>0.63909774436090228</c:v>
                </c:pt>
                <c:pt idx="170">
                  <c:v>0.6428571428571429</c:v>
                </c:pt>
                <c:pt idx="171">
                  <c:v>0.64661654135338342</c:v>
                </c:pt>
                <c:pt idx="172">
                  <c:v>0.65037593984962405</c:v>
                </c:pt>
                <c:pt idx="173">
                  <c:v>0.65413533834586468</c:v>
                </c:pt>
                <c:pt idx="174">
                  <c:v>0.65789473684210531</c:v>
                </c:pt>
                <c:pt idx="175">
                  <c:v>0.66165413533834583</c:v>
                </c:pt>
                <c:pt idx="176">
                  <c:v>0.66541353383458646</c:v>
                </c:pt>
                <c:pt idx="177">
                  <c:v>0.66917293233082709</c:v>
                </c:pt>
                <c:pt idx="178">
                  <c:v>0.67293233082706772</c:v>
                </c:pt>
                <c:pt idx="179">
                  <c:v>0.67669172932330823</c:v>
                </c:pt>
                <c:pt idx="180">
                  <c:v>0.68045112781954886</c:v>
                </c:pt>
                <c:pt idx="181">
                  <c:v>0.68421052631578949</c:v>
                </c:pt>
                <c:pt idx="182">
                  <c:v>0.68796992481203012</c:v>
                </c:pt>
                <c:pt idx="183">
                  <c:v>0.69172932330827064</c:v>
                </c:pt>
                <c:pt idx="184">
                  <c:v>0.69548872180451127</c:v>
                </c:pt>
                <c:pt idx="185">
                  <c:v>0.6992481203007519</c:v>
                </c:pt>
                <c:pt idx="186">
                  <c:v>0.70300751879699253</c:v>
                </c:pt>
                <c:pt idx="187">
                  <c:v>0.70676691729323304</c:v>
                </c:pt>
                <c:pt idx="188">
                  <c:v>0.71052631578947367</c:v>
                </c:pt>
                <c:pt idx="189">
                  <c:v>0.7142857142857143</c:v>
                </c:pt>
                <c:pt idx="190">
                  <c:v>0.71804511278195493</c:v>
                </c:pt>
                <c:pt idx="191">
                  <c:v>0.72180451127819545</c:v>
                </c:pt>
                <c:pt idx="192">
                  <c:v>0.72556390977443608</c:v>
                </c:pt>
                <c:pt idx="193">
                  <c:v>0.72932330827067671</c:v>
                </c:pt>
                <c:pt idx="194">
                  <c:v>0.73308270676691734</c:v>
                </c:pt>
                <c:pt idx="195">
                  <c:v>0.73684210526315785</c:v>
                </c:pt>
                <c:pt idx="196">
                  <c:v>0.74060150375939848</c:v>
                </c:pt>
                <c:pt idx="197">
                  <c:v>0.74436090225563911</c:v>
                </c:pt>
                <c:pt idx="198">
                  <c:v>0.74812030075187974</c:v>
                </c:pt>
                <c:pt idx="199">
                  <c:v>0.75187969924812026</c:v>
                </c:pt>
                <c:pt idx="200">
                  <c:v>0.75563909774436089</c:v>
                </c:pt>
                <c:pt idx="201">
                  <c:v>0.75939849624060152</c:v>
                </c:pt>
                <c:pt idx="202">
                  <c:v>0.76315789473684215</c:v>
                </c:pt>
                <c:pt idx="203">
                  <c:v>0.76691729323308266</c:v>
                </c:pt>
                <c:pt idx="204">
                  <c:v>0.77067669172932329</c:v>
                </c:pt>
                <c:pt idx="205">
                  <c:v>0.77443609022556392</c:v>
                </c:pt>
                <c:pt idx="206">
                  <c:v>0.77819548872180455</c:v>
                </c:pt>
                <c:pt idx="207">
                  <c:v>0.78195488721804507</c:v>
                </c:pt>
                <c:pt idx="208">
                  <c:v>0.7857142857142857</c:v>
                </c:pt>
                <c:pt idx="209">
                  <c:v>0.78947368421052633</c:v>
                </c:pt>
                <c:pt idx="210">
                  <c:v>0.79323308270676696</c:v>
                </c:pt>
                <c:pt idx="211">
                  <c:v>0.79699248120300747</c:v>
                </c:pt>
                <c:pt idx="212">
                  <c:v>0.8007518796992481</c:v>
                </c:pt>
                <c:pt idx="213">
                  <c:v>0.80451127819548873</c:v>
                </c:pt>
                <c:pt idx="214">
                  <c:v>0.80827067669172936</c:v>
                </c:pt>
                <c:pt idx="215">
                  <c:v>0.81203007518796988</c:v>
                </c:pt>
                <c:pt idx="216">
                  <c:v>0.81578947368421051</c:v>
                </c:pt>
                <c:pt idx="217">
                  <c:v>0.81954887218045114</c:v>
                </c:pt>
                <c:pt idx="218">
                  <c:v>0.82330827067669177</c:v>
                </c:pt>
                <c:pt idx="219">
                  <c:v>0.82706766917293228</c:v>
                </c:pt>
                <c:pt idx="220">
                  <c:v>0.83082706766917291</c:v>
                </c:pt>
                <c:pt idx="221">
                  <c:v>0.83458646616541354</c:v>
                </c:pt>
                <c:pt idx="222">
                  <c:v>0.83834586466165417</c:v>
                </c:pt>
                <c:pt idx="223">
                  <c:v>0.84210526315789469</c:v>
                </c:pt>
                <c:pt idx="224">
                  <c:v>0.84586466165413532</c:v>
                </c:pt>
                <c:pt idx="225">
                  <c:v>0.84962406015037595</c:v>
                </c:pt>
                <c:pt idx="226">
                  <c:v>0.85338345864661658</c:v>
                </c:pt>
                <c:pt idx="227">
                  <c:v>0.8571428571428571</c:v>
                </c:pt>
                <c:pt idx="228">
                  <c:v>0.86090225563909772</c:v>
                </c:pt>
                <c:pt idx="229">
                  <c:v>0.86466165413533835</c:v>
                </c:pt>
                <c:pt idx="230">
                  <c:v>0.86842105263157898</c:v>
                </c:pt>
                <c:pt idx="231">
                  <c:v>0.8721804511278195</c:v>
                </c:pt>
                <c:pt idx="232">
                  <c:v>0.87593984962406013</c:v>
                </c:pt>
                <c:pt idx="233">
                  <c:v>0.87969924812030076</c:v>
                </c:pt>
                <c:pt idx="234">
                  <c:v>0.88345864661654139</c:v>
                </c:pt>
                <c:pt idx="235">
                  <c:v>0.88721804511278191</c:v>
                </c:pt>
                <c:pt idx="236">
                  <c:v>0.89097744360902253</c:v>
                </c:pt>
                <c:pt idx="237">
                  <c:v>0.89473684210526316</c:v>
                </c:pt>
                <c:pt idx="238">
                  <c:v>0.89849624060150379</c:v>
                </c:pt>
                <c:pt idx="239">
                  <c:v>0.90225563909774431</c:v>
                </c:pt>
                <c:pt idx="240">
                  <c:v>0.90601503759398494</c:v>
                </c:pt>
                <c:pt idx="241">
                  <c:v>0.90977443609022557</c:v>
                </c:pt>
                <c:pt idx="242">
                  <c:v>0.9135338345864662</c:v>
                </c:pt>
                <c:pt idx="243">
                  <c:v>0.91729323308270672</c:v>
                </c:pt>
                <c:pt idx="244">
                  <c:v>0.92105263157894735</c:v>
                </c:pt>
                <c:pt idx="245">
                  <c:v>0.92481203007518797</c:v>
                </c:pt>
                <c:pt idx="246">
                  <c:v>0.9285714285714286</c:v>
                </c:pt>
                <c:pt idx="247">
                  <c:v>0.93233082706766912</c:v>
                </c:pt>
                <c:pt idx="248">
                  <c:v>0.93609022556390975</c:v>
                </c:pt>
                <c:pt idx="249">
                  <c:v>0.93984962406015038</c:v>
                </c:pt>
                <c:pt idx="250">
                  <c:v>0.94360902255639101</c:v>
                </c:pt>
                <c:pt idx="251">
                  <c:v>0.94736842105263153</c:v>
                </c:pt>
                <c:pt idx="252">
                  <c:v>0.95112781954887216</c:v>
                </c:pt>
                <c:pt idx="253">
                  <c:v>0.95488721804511278</c:v>
                </c:pt>
                <c:pt idx="254">
                  <c:v>0.95864661654135341</c:v>
                </c:pt>
                <c:pt idx="255">
                  <c:v>0.96240601503759393</c:v>
                </c:pt>
                <c:pt idx="256">
                  <c:v>0.96616541353383456</c:v>
                </c:pt>
                <c:pt idx="257">
                  <c:v>0.96992481203007519</c:v>
                </c:pt>
                <c:pt idx="258">
                  <c:v>0.97368421052631582</c:v>
                </c:pt>
                <c:pt idx="259">
                  <c:v>0.97744360902255634</c:v>
                </c:pt>
                <c:pt idx="260">
                  <c:v>0.98120300751879697</c:v>
                </c:pt>
                <c:pt idx="261">
                  <c:v>0.98496240601503759</c:v>
                </c:pt>
                <c:pt idx="262">
                  <c:v>0.98872180451127822</c:v>
                </c:pt>
                <c:pt idx="263">
                  <c:v>0.99248120300751874</c:v>
                </c:pt>
                <c:pt idx="264">
                  <c:v>0.99624060150375937</c:v>
                </c:pt>
                <c:pt idx="265">
                  <c:v>1</c:v>
                </c:pt>
              </c:numCache>
            </c:numRef>
          </c:cat>
          <c:val>
            <c:numRef>
              <c:f>ParetoAnalysis!$F$4:$F$269</c:f>
              <c:numCache>
                <c:formatCode>0%</c:formatCode>
                <c:ptCount val="266"/>
                <c:pt idx="0">
                  <c:v>4.0061336052335715E-2</c:v>
                </c:pt>
                <c:pt idx="1">
                  <c:v>7.6562263164236491E-2</c:v>
                </c:pt>
                <c:pt idx="2">
                  <c:v>0.11018811389762574</c:v>
                </c:pt>
                <c:pt idx="3">
                  <c:v>0.14149072774792987</c:v>
                </c:pt>
                <c:pt idx="4">
                  <c:v>0.17275490684466968</c:v>
                </c:pt>
                <c:pt idx="5">
                  <c:v>0.20288492272743888</c:v>
                </c:pt>
                <c:pt idx="6">
                  <c:v>0.22579744184959533</c:v>
                </c:pt>
                <c:pt idx="7">
                  <c:v>0.24716961563397183</c:v>
                </c:pt>
                <c:pt idx="8">
                  <c:v>0.26549018067119201</c:v>
                </c:pt>
                <c:pt idx="9">
                  <c:v>0.28231202408586692</c:v>
                </c:pt>
                <c:pt idx="10">
                  <c:v>0.29846989414198566</c:v>
                </c:pt>
                <c:pt idx="11">
                  <c:v>0.31457508272489676</c:v>
                </c:pt>
                <c:pt idx="12">
                  <c:v>0.33024462497172274</c:v>
                </c:pt>
                <c:pt idx="13">
                  <c:v>0.34533113179153535</c:v>
                </c:pt>
                <c:pt idx="14">
                  <c:v>0.35977865534135361</c:v>
                </c:pt>
                <c:pt idx="15">
                  <c:v>0.37422568174780402</c:v>
                </c:pt>
                <c:pt idx="16">
                  <c:v>0.38825257131859997</c:v>
                </c:pt>
                <c:pt idx="17">
                  <c:v>0.40207308212292303</c:v>
                </c:pt>
                <c:pt idx="18">
                  <c:v>0.41578657557585497</c:v>
                </c:pt>
                <c:pt idx="19">
                  <c:v>0.42896973609706651</c:v>
                </c:pt>
                <c:pt idx="20">
                  <c:v>0.44195489638087515</c:v>
                </c:pt>
                <c:pt idx="21">
                  <c:v>0.45484165326477405</c:v>
                </c:pt>
                <c:pt idx="22">
                  <c:v>0.46727585783829989</c:v>
                </c:pt>
                <c:pt idx="23">
                  <c:v>0.47955445527594875</c:v>
                </c:pt>
                <c:pt idx="24">
                  <c:v>0.49175713254770942</c:v>
                </c:pt>
                <c:pt idx="25">
                  <c:v>0.50395596183472524</c:v>
                </c:pt>
                <c:pt idx="26">
                  <c:v>0.51571664693186747</c:v>
                </c:pt>
                <c:pt idx="27">
                  <c:v>0.52713916915174308</c:v>
                </c:pt>
                <c:pt idx="28">
                  <c:v>0.53837555231601442</c:v>
                </c:pt>
                <c:pt idx="29">
                  <c:v>0.54960886616479598</c:v>
                </c:pt>
                <c:pt idx="30">
                  <c:v>0.56078729612280398</c:v>
                </c:pt>
                <c:pt idx="31">
                  <c:v>0.57186831986441067</c:v>
                </c:pt>
                <c:pt idx="32">
                  <c:v>0.58266972119514182</c:v>
                </c:pt>
                <c:pt idx="33">
                  <c:v>0.59286638265790237</c:v>
                </c:pt>
                <c:pt idx="34">
                  <c:v>0.60262001353860217</c:v>
                </c:pt>
                <c:pt idx="35">
                  <c:v>0.61237264960455606</c:v>
                </c:pt>
                <c:pt idx="36">
                  <c:v>0.62208409021972433</c:v>
                </c:pt>
                <c:pt idx="37">
                  <c:v>0.63157834724185546</c:v>
                </c:pt>
                <c:pt idx="38">
                  <c:v>0.64086091975787596</c:v>
                </c:pt>
                <c:pt idx="39">
                  <c:v>0.65011501630081991</c:v>
                </c:pt>
                <c:pt idx="40">
                  <c:v>0.6590473801754545</c:v>
                </c:pt>
                <c:pt idx="41">
                  <c:v>0.66763519661112003</c:v>
                </c:pt>
                <c:pt idx="42">
                  <c:v>0.67612013327365694</c:v>
                </c:pt>
                <c:pt idx="43">
                  <c:v>0.68459360931014812</c:v>
                </c:pt>
                <c:pt idx="44">
                  <c:v>0.6928013465328402</c:v>
                </c:pt>
                <c:pt idx="45">
                  <c:v>0.70081096803230425</c:v>
                </c:pt>
                <c:pt idx="46">
                  <c:v>0.70881001772607977</c:v>
                </c:pt>
                <c:pt idx="47">
                  <c:v>0.71672682637483587</c:v>
                </c:pt>
                <c:pt idx="48">
                  <c:v>0.72375757242473926</c:v>
                </c:pt>
                <c:pt idx="49">
                  <c:v>0.7305247778288384</c:v>
                </c:pt>
                <c:pt idx="50">
                  <c:v>0.73705959401657162</c:v>
                </c:pt>
                <c:pt idx="51">
                  <c:v>0.74337754378421006</c:v>
                </c:pt>
                <c:pt idx="52">
                  <c:v>0.74945109978255231</c:v>
                </c:pt>
                <c:pt idx="53">
                  <c:v>0.75523848856726217</c:v>
                </c:pt>
                <c:pt idx="54">
                  <c:v>0.7608927826090196</c:v>
                </c:pt>
                <c:pt idx="55">
                  <c:v>0.76615626334911824</c:v>
                </c:pt>
                <c:pt idx="56">
                  <c:v>0.77092319457622938</c:v>
                </c:pt>
                <c:pt idx="57">
                  <c:v>0.77567435938138352</c:v>
                </c:pt>
                <c:pt idx="58">
                  <c:v>0.78036879628326805</c:v>
                </c:pt>
                <c:pt idx="59">
                  <c:v>0.78500477065396412</c:v>
                </c:pt>
                <c:pt idx="60">
                  <c:v>0.7896292133466607</c:v>
                </c:pt>
                <c:pt idx="61">
                  <c:v>0.79419730372151387</c:v>
                </c:pt>
                <c:pt idx="62">
                  <c:v>0.79876412575599764</c:v>
                </c:pt>
                <c:pt idx="63">
                  <c:v>0.80331190025634469</c:v>
                </c:pt>
                <c:pt idx="64">
                  <c:v>0.80773353472986276</c:v>
                </c:pt>
                <c:pt idx="65">
                  <c:v>0.8121401570666259</c:v>
                </c:pt>
                <c:pt idx="66">
                  <c:v>0.8165014468413565</c:v>
                </c:pt>
                <c:pt idx="67">
                  <c:v>0.82052959124866331</c:v>
                </c:pt>
                <c:pt idx="68">
                  <c:v>0.82452487513882622</c:v>
                </c:pt>
                <c:pt idx="69">
                  <c:v>0.82812246928961608</c:v>
                </c:pt>
                <c:pt idx="70">
                  <c:v>0.83171162322700987</c:v>
                </c:pt>
                <c:pt idx="71">
                  <c:v>0.83512572729065682</c:v>
                </c:pt>
                <c:pt idx="72">
                  <c:v>0.83841345791332267</c:v>
                </c:pt>
                <c:pt idx="73">
                  <c:v>0.84167366444406322</c:v>
                </c:pt>
                <c:pt idx="74">
                  <c:v>0.84487402214487672</c:v>
                </c:pt>
                <c:pt idx="75">
                  <c:v>0.84804737661115925</c:v>
                </c:pt>
                <c:pt idx="76">
                  <c:v>0.85099998277890498</c:v>
                </c:pt>
                <c:pt idx="77">
                  <c:v>0.85394686019535426</c:v>
                </c:pt>
                <c:pt idx="78">
                  <c:v>0.85688977239424824</c:v>
                </c:pt>
                <c:pt idx="79">
                  <c:v>0.85973238595920387</c:v>
                </c:pt>
                <c:pt idx="80">
                  <c:v>0.86256312623636355</c:v>
                </c:pt>
                <c:pt idx="81">
                  <c:v>0.86535045428511737</c:v>
                </c:pt>
                <c:pt idx="82">
                  <c:v>0.86811807063402346</c:v>
                </c:pt>
                <c:pt idx="83">
                  <c:v>0.870879480133954</c:v>
                </c:pt>
                <c:pt idx="84">
                  <c:v>0.87363495300500771</c:v>
                </c:pt>
                <c:pt idx="85">
                  <c:v>0.87637775422605402</c:v>
                </c:pt>
                <c:pt idx="86">
                  <c:v>0.87910515879790652</c:v>
                </c:pt>
                <c:pt idx="87">
                  <c:v>0.8817611157726859</c:v>
                </c:pt>
                <c:pt idx="88">
                  <c:v>0.88440388488564203</c:v>
                </c:pt>
                <c:pt idx="89">
                  <c:v>0.88704461929616119</c:v>
                </c:pt>
                <c:pt idx="90">
                  <c:v>0.88965024595665732</c:v>
                </c:pt>
                <c:pt idx="91">
                  <c:v>0.8921070770884526</c:v>
                </c:pt>
                <c:pt idx="92">
                  <c:v>0.89430809413483636</c:v>
                </c:pt>
                <c:pt idx="93">
                  <c:v>0.89646652805795912</c:v>
                </c:pt>
                <c:pt idx="94">
                  <c:v>0.89858201203827259</c:v>
                </c:pt>
                <c:pt idx="95">
                  <c:v>0.90065169939939183</c:v>
                </c:pt>
                <c:pt idx="96">
                  <c:v>0.90267016327251803</c:v>
                </c:pt>
                <c:pt idx="97">
                  <c:v>0.90464981768788422</c:v>
                </c:pt>
                <c:pt idx="98">
                  <c:v>0.90657019207130463</c:v>
                </c:pt>
                <c:pt idx="99">
                  <c:v>0.90839350655105155</c:v>
                </c:pt>
                <c:pt idx="100">
                  <c:v>0.9102028968361171</c:v>
                </c:pt>
                <c:pt idx="101">
                  <c:v>0.91199458058979976</c:v>
                </c:pt>
                <c:pt idx="102">
                  <c:v>0.91377828440287234</c:v>
                </c:pt>
                <c:pt idx="103">
                  <c:v>0.91556101394352374</c:v>
                </c:pt>
                <c:pt idx="104">
                  <c:v>0.91733342188791211</c:v>
                </c:pt>
                <c:pt idx="105">
                  <c:v>0.91895055211737975</c:v>
                </c:pt>
                <c:pt idx="106">
                  <c:v>0.92046187439806282</c:v>
                </c:pt>
                <c:pt idx="107">
                  <c:v>0.92196767382408151</c:v>
                </c:pt>
                <c:pt idx="108">
                  <c:v>0.92343602756598542</c:v>
                </c:pt>
                <c:pt idx="109">
                  <c:v>0.92490052295320802</c:v>
                </c:pt>
                <c:pt idx="110">
                  <c:v>0.92633682329604383</c:v>
                </c:pt>
                <c:pt idx="111">
                  <c:v>0.92777127275132776</c:v>
                </c:pt>
                <c:pt idx="112">
                  <c:v>0.9291950617525776</c:v>
                </c:pt>
                <c:pt idx="113">
                  <c:v>0.93054806565012949</c:v>
                </c:pt>
                <c:pt idx="114">
                  <c:v>0.93186890508168663</c:v>
                </c:pt>
                <c:pt idx="115">
                  <c:v>0.93316978790500982</c:v>
                </c:pt>
                <c:pt idx="116">
                  <c:v>0.93445918040171849</c:v>
                </c:pt>
                <c:pt idx="117">
                  <c:v>0.93574607302545521</c:v>
                </c:pt>
                <c:pt idx="118">
                  <c:v>0.93699521280885067</c:v>
                </c:pt>
                <c:pt idx="119">
                  <c:v>0.93824390326110418</c:v>
                </c:pt>
                <c:pt idx="120">
                  <c:v>0.93949083243822518</c:v>
                </c:pt>
                <c:pt idx="121">
                  <c:v>0.94073597147171606</c:v>
                </c:pt>
                <c:pt idx="122">
                  <c:v>0.94197832340201759</c:v>
                </c:pt>
                <c:pt idx="123">
                  <c:v>0.94321908776978203</c:v>
                </c:pt>
                <c:pt idx="124">
                  <c:v>0.94445066232913488</c:v>
                </c:pt>
                <c:pt idx="125">
                  <c:v>0.94566476726795856</c:v>
                </c:pt>
                <c:pt idx="126">
                  <c:v>0.94686758569935314</c:v>
                </c:pt>
                <c:pt idx="127">
                  <c:v>0.94805923693539651</c:v>
                </c:pt>
                <c:pt idx="128">
                  <c:v>0.94923842429067995</c:v>
                </c:pt>
                <c:pt idx="129">
                  <c:v>0.95041411682442245</c:v>
                </c:pt>
                <c:pt idx="130">
                  <c:v>0.95156049658100983</c:v>
                </c:pt>
                <c:pt idx="131">
                  <c:v>0.95267580352158165</c:v>
                </c:pt>
                <c:pt idx="132">
                  <c:v>0.9537672564683668</c:v>
                </c:pt>
                <c:pt idx="133">
                  <c:v>0.95481644182618119</c:v>
                </c:pt>
                <c:pt idx="134">
                  <c:v>0.95583865494365805</c:v>
                </c:pt>
                <c:pt idx="135">
                  <c:v>0.95681781859570281</c:v>
                </c:pt>
                <c:pt idx="136">
                  <c:v>0.95778351777144155</c:v>
                </c:pt>
                <c:pt idx="137">
                  <c:v>0.95874692154612351</c:v>
                </c:pt>
                <c:pt idx="138">
                  <c:v>0.95967307054329798</c:v>
                </c:pt>
                <c:pt idx="139">
                  <c:v>0.96058861601594203</c:v>
                </c:pt>
                <c:pt idx="140">
                  <c:v>0.96148507447021736</c:v>
                </c:pt>
                <c:pt idx="141">
                  <c:v>0.96236796385393564</c:v>
                </c:pt>
                <c:pt idx="142">
                  <c:v>0.96323837210734975</c:v>
                </c:pt>
                <c:pt idx="143">
                  <c:v>0.96409493781283218</c:v>
                </c:pt>
                <c:pt idx="144">
                  <c:v>0.96494689508066356</c:v>
                </c:pt>
                <c:pt idx="145">
                  <c:v>0.96577833622706455</c:v>
                </c:pt>
                <c:pt idx="146">
                  <c:v>0.96659994363760648</c:v>
                </c:pt>
                <c:pt idx="147">
                  <c:v>0.967418105987919</c:v>
                </c:pt>
                <c:pt idx="148">
                  <c:v>0.96823626833823151</c:v>
                </c:pt>
                <c:pt idx="149">
                  <c:v>0.96904853451252437</c:v>
                </c:pt>
                <c:pt idx="150">
                  <c:v>0.96983295767769573</c:v>
                </c:pt>
                <c:pt idx="151">
                  <c:v>0.97055536690748156</c:v>
                </c:pt>
                <c:pt idx="152">
                  <c:v>0.97123532470883156</c:v>
                </c:pt>
                <c:pt idx="153">
                  <c:v>0.97188719937480683</c:v>
                </c:pt>
                <c:pt idx="154">
                  <c:v>0.972523936002747</c:v>
                </c:pt>
                <c:pt idx="155">
                  <c:v>0.9731605912597775</c:v>
                </c:pt>
                <c:pt idx="156">
                  <c:v>0.97378989860885212</c:v>
                </c:pt>
                <c:pt idx="157">
                  <c:v>0.97441502110364175</c:v>
                </c:pt>
                <c:pt idx="158">
                  <c:v>0.97503559242802851</c:v>
                </c:pt>
                <c:pt idx="159">
                  <c:v>0.97564856437236125</c:v>
                </c:pt>
                <c:pt idx="160">
                  <c:v>0.97622570402118336</c:v>
                </c:pt>
                <c:pt idx="161">
                  <c:v>0.97680120255996006</c:v>
                </c:pt>
                <c:pt idx="162">
                  <c:v>0.97735683861103628</c:v>
                </c:pt>
                <c:pt idx="163">
                  <c:v>0.9778919270612656</c:v>
                </c:pt>
                <c:pt idx="164">
                  <c:v>0.97842630416534959</c:v>
                </c:pt>
                <c:pt idx="165">
                  <c:v>0.9789602805188633</c:v>
                </c:pt>
                <c:pt idx="166">
                  <c:v>0.97948693750336757</c:v>
                </c:pt>
                <c:pt idx="167">
                  <c:v>0.98001208687334829</c:v>
                </c:pt>
                <c:pt idx="168">
                  <c:v>0.98050864840584839</c:v>
                </c:pt>
                <c:pt idx="169">
                  <c:v>0.98098571557292469</c:v>
                </c:pt>
                <c:pt idx="170">
                  <c:v>0.98145686177936875</c:v>
                </c:pt>
                <c:pt idx="171">
                  <c:v>0.98192323532245152</c:v>
                </c:pt>
                <c:pt idx="172">
                  <c:v>0.98238114126662091</c:v>
                </c:pt>
                <c:pt idx="173">
                  <c:v>0.9828362743110729</c:v>
                </c:pt>
                <c:pt idx="174">
                  <c:v>0.98328107731110026</c:v>
                </c:pt>
                <c:pt idx="175">
                  <c:v>0.98371996456505062</c:v>
                </c:pt>
                <c:pt idx="176">
                  <c:v>0.98414978636516359</c:v>
                </c:pt>
                <c:pt idx="177">
                  <c:v>0.9845741934270551</c:v>
                </c:pt>
                <c:pt idx="178">
                  <c:v>0.98498942654997002</c:v>
                </c:pt>
                <c:pt idx="179">
                  <c:v>0.985404499702208</c:v>
                </c:pt>
                <c:pt idx="180">
                  <c:v>0.98581566194546166</c:v>
                </c:pt>
                <c:pt idx="181">
                  <c:v>0.98622400715827707</c:v>
                </c:pt>
                <c:pt idx="182">
                  <c:v>0.98662897514377579</c:v>
                </c:pt>
                <c:pt idx="183">
                  <c:v>0.98702403227935953</c:v>
                </c:pt>
                <c:pt idx="184">
                  <c:v>0.9874083050378466</c:v>
                </c:pt>
                <c:pt idx="185">
                  <c:v>0.98778218491870584</c:v>
                </c:pt>
                <c:pt idx="186">
                  <c:v>0.98814622638717509</c:v>
                </c:pt>
                <c:pt idx="187">
                  <c:v>0.9885095438481809</c:v>
                </c:pt>
                <c:pt idx="188">
                  <c:v>0.98886996537036853</c:v>
                </c:pt>
                <c:pt idx="189">
                  <c:v>0.98923029988013134</c:v>
                </c:pt>
                <c:pt idx="190">
                  <c:v>0.9895764043699361</c:v>
                </c:pt>
                <c:pt idx="191">
                  <c:v>0.98990860057455043</c:v>
                </c:pt>
                <c:pt idx="192">
                  <c:v>0.99022557405650147</c:v>
                </c:pt>
                <c:pt idx="193">
                  <c:v>0.99053851425129047</c:v>
                </c:pt>
                <c:pt idx="194">
                  <c:v>0.99084965970329919</c:v>
                </c:pt>
                <c:pt idx="195">
                  <c:v>0.99115336010350563</c:v>
                </c:pt>
                <c:pt idx="196">
                  <c:v>0.99145240995452355</c:v>
                </c:pt>
                <c:pt idx="197">
                  <c:v>0.99174482577726886</c:v>
                </c:pt>
                <c:pt idx="198">
                  <c:v>0.99200568246847964</c:v>
                </c:pt>
                <c:pt idx="199">
                  <c:v>0.99226031807538029</c:v>
                </c:pt>
                <c:pt idx="200">
                  <c:v>0.99250707768319235</c:v>
                </c:pt>
                <c:pt idx="201">
                  <c:v>0.99274127045009353</c:v>
                </c:pt>
                <c:pt idx="202">
                  <c:v>0.9929674471513894</c:v>
                </c:pt>
                <c:pt idx="203">
                  <c:v>0.99319162289282525</c:v>
                </c:pt>
                <c:pt idx="204">
                  <c:v>0.99340228745637116</c:v>
                </c:pt>
                <c:pt idx="205">
                  <c:v>0.99361087201967468</c:v>
                </c:pt>
                <c:pt idx="206">
                  <c:v>0.99381536528298109</c:v>
                </c:pt>
                <c:pt idx="207">
                  <c:v>0.99401961015394502</c:v>
                </c:pt>
                <c:pt idx="208">
                  <c:v>0.99421996512617528</c:v>
                </c:pt>
                <c:pt idx="209">
                  <c:v>0.99442000749184034</c:v>
                </c:pt>
                <c:pt idx="210">
                  <c:v>0.99461611208555156</c:v>
                </c:pt>
                <c:pt idx="211">
                  <c:v>0.99481134573568897</c:v>
                </c:pt>
                <c:pt idx="212">
                  <c:v>0.99500331557326072</c:v>
                </c:pt>
                <c:pt idx="213">
                  <c:v>0.99518871082284299</c:v>
                </c:pt>
                <c:pt idx="214">
                  <c:v>0.99537295140079796</c:v>
                </c:pt>
                <c:pt idx="215">
                  <c:v>0.99555711541000391</c:v>
                </c:pt>
                <c:pt idx="216">
                  <c:v>0.99574013867521471</c:v>
                </c:pt>
                <c:pt idx="217">
                  <c:v>0.99591386938670867</c:v>
                </c:pt>
                <c:pt idx="218">
                  <c:v>0.99608143951747863</c:v>
                </c:pt>
                <c:pt idx="219">
                  <c:v>0.99624535273670745</c:v>
                </c:pt>
                <c:pt idx="220">
                  <c:v>0.996406738444366</c:v>
                </c:pt>
                <c:pt idx="221">
                  <c:v>0.99656056308365581</c:v>
                </c:pt>
                <c:pt idx="222">
                  <c:v>0.99670979053919284</c:v>
                </c:pt>
                <c:pt idx="223">
                  <c:v>0.99685763537294447</c:v>
                </c:pt>
                <c:pt idx="224">
                  <c:v>0.99700345110025579</c:v>
                </c:pt>
                <c:pt idx="225">
                  <c:v>0.99714655458528723</c:v>
                </c:pt>
                <c:pt idx="226">
                  <c:v>0.99728715138783675</c:v>
                </c:pt>
                <c:pt idx="227">
                  <c:v>0.99742726415077299</c:v>
                </c:pt>
                <c:pt idx="228">
                  <c:v>0.99755680331096563</c:v>
                </c:pt>
                <c:pt idx="229">
                  <c:v>0.9976822930186936</c:v>
                </c:pt>
                <c:pt idx="230">
                  <c:v>0.99780761275905672</c:v>
                </c:pt>
                <c:pt idx="231">
                  <c:v>0.99793064537173515</c:v>
                </c:pt>
                <c:pt idx="232">
                  <c:v>0.99805313264737816</c:v>
                </c:pt>
                <c:pt idx="233">
                  <c:v>0.99817013814026079</c:v>
                </c:pt>
                <c:pt idx="234">
                  <c:v>0.99828702592330321</c:v>
                </c:pt>
                <c:pt idx="235">
                  <c:v>0.99840079541609739</c:v>
                </c:pt>
                <c:pt idx="236">
                  <c:v>0.99851226865573572</c:v>
                </c:pt>
                <c:pt idx="237">
                  <c:v>0.99862230632691973</c:v>
                </c:pt>
                <c:pt idx="238">
                  <c:v>0.99872618135996105</c:v>
                </c:pt>
                <c:pt idx="239">
                  <c:v>0.99882548372985702</c:v>
                </c:pt>
                <c:pt idx="240">
                  <c:v>0.99892175257242433</c:v>
                </c:pt>
                <c:pt idx="241">
                  <c:v>0.99901702008933513</c:v>
                </c:pt>
                <c:pt idx="242">
                  <c:v>0.99910332461641205</c:v>
                </c:pt>
                <c:pt idx="243">
                  <c:v>0.99918878168179937</c:v>
                </c:pt>
                <c:pt idx="244">
                  <c:v>0.9992741528162723</c:v>
                </c:pt>
                <c:pt idx="245">
                  <c:v>0.99934909927780524</c:v>
                </c:pt>
                <c:pt idx="246">
                  <c:v>0.99941669476801331</c:v>
                </c:pt>
                <c:pt idx="247">
                  <c:v>0.99948225789268397</c:v>
                </c:pt>
                <c:pt idx="248">
                  <c:v>0.99954728796383729</c:v>
                </c:pt>
                <c:pt idx="249">
                  <c:v>0.99961074858866239</c:v>
                </c:pt>
                <c:pt idx="250">
                  <c:v>0.9996659200774396</c:v>
                </c:pt>
                <c:pt idx="251">
                  <c:v>0.99971723680746627</c:v>
                </c:pt>
                <c:pt idx="252">
                  <c:v>0.99976660154237751</c:v>
                </c:pt>
                <c:pt idx="253">
                  <c:v>0.99981213149006543</c:v>
                </c:pt>
                <c:pt idx="254">
                  <c:v>0.99985066035141801</c:v>
                </c:pt>
                <c:pt idx="255">
                  <c:v>0.99987797832003078</c:v>
                </c:pt>
                <c:pt idx="256">
                  <c:v>0.9998984442650245</c:v>
                </c:pt>
                <c:pt idx="257">
                  <c:v>0.99991640258075976</c:v>
                </c:pt>
                <c:pt idx="258">
                  <c:v>0.99993414918264789</c:v>
                </c:pt>
                <c:pt idx="259">
                  <c:v>0.99994824727108655</c:v>
                </c:pt>
                <c:pt idx="260">
                  <c:v>0.99996216833048035</c:v>
                </c:pt>
                <c:pt idx="261">
                  <c:v>0.99997564853784626</c:v>
                </c:pt>
                <c:pt idx="262">
                  <c:v>0.99998656370850947</c:v>
                </c:pt>
                <c:pt idx="263">
                  <c:v>0.99999384850013961</c:v>
                </c:pt>
                <c:pt idx="264">
                  <c:v>0.99999851865853129</c:v>
                </c:pt>
                <c:pt idx="265">
                  <c:v>1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47213456"/>
        <c:axId val="1047205840"/>
      </c:lineChart>
      <c:catAx>
        <c:axId val="1047213456"/>
        <c:scaling>
          <c:orientation val="minMax"/>
        </c:scaling>
        <c:delete val="0"/>
        <c:axPos val="b"/>
        <c:numFmt formatCode="0%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7205840"/>
        <c:crosses val="autoZero"/>
        <c:auto val="1"/>
        <c:lblAlgn val="ctr"/>
        <c:lblOffset val="100"/>
        <c:noMultiLvlLbl val="0"/>
      </c:catAx>
      <c:valAx>
        <c:axId val="1047205840"/>
        <c:scaling>
          <c:orientation val="minMax"/>
          <c:max val="1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4721345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285749</xdr:colOff>
      <xdr:row>7</xdr:row>
      <xdr:rowOff>157161</xdr:rowOff>
    </xdr:from>
    <xdr:to>
      <xdr:col>16</xdr:col>
      <xdr:colOff>219074</xdr:colOff>
      <xdr:row>29</xdr:row>
      <xdr:rowOff>28574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714374</xdr:colOff>
      <xdr:row>3</xdr:row>
      <xdr:rowOff>23812</xdr:rowOff>
    </xdr:from>
    <xdr:to>
      <xdr:col>12</xdr:col>
      <xdr:colOff>952500</xdr:colOff>
      <xdr:row>24</xdr:row>
      <xdr:rowOff>133350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dministrator" refreshedDate="42892.905723263888" backgroundQuery="1" createdVersion="5" refreshedVersion="5" minRefreshableVersion="3" recordCount="0" supportSubquery="1" supportAdvancedDrill="1">
  <cacheSource type="external" connectionId="1"/>
  <cacheFields count="3">
    <cacheField name="[DimTime].[timYear].[timYear]" caption="timYear" numFmtId="0" hierarchy="83" level="1">
      <sharedItems containsSemiMixedTypes="0" containsString="0" containsNumber="1" containsInteger="1" minValue="2013" maxValue="2014" count="2"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DimTime].[timYear].&amp;[2013]"/>
            <x15:cachedUniqueName index="1" name="[DimTime].[timYear].&amp;[2014]"/>
          </x15:cachedUniqueNames>
        </ext>
      </extLst>
    </cacheField>
    <cacheField name="[Measures].[Sum of OrderQty 2]" caption="Sum of OrderQty 2" numFmtId="0" hierarchy="141" level="32767"/>
    <cacheField name="[DimProduct1].[proIsInnovative].[proIsInnovative]" caption="proIsInnovative" numFmtId="0" hierarchy="49" level="1">
      <sharedItems containsSemiMixedTypes="0" containsNonDate="0" containsString="0"/>
    </cacheField>
  </cacheFields>
  <cacheHierarchies count="156">
    <cacheHierarchy uniqueName="[DimCustomer].[SK_CustomerID]" caption="SK_CustomerID" attribute="1" defaultMemberUniqueName="[DimCustomer].[SK_CustomerID].[All]" allUniqueName="[DimCustomer].[SK_CustomerID].[All]" dimensionUniqueName="[DimCustomer]" displayFolder="" count="0" memberValueDatatype="20" unbalanced="0"/>
    <cacheHierarchy uniqueName="[DimCustomer].[cusBusinessID]" caption="cusBusinessID" attribute="1" defaultMemberUniqueName="[DimCustomer].[cusBusinessID].[All]" allUniqueName="[DimCustomer].[cusBusinessID].[All]" dimensionUniqueName="[DimCustomer]" displayFolder="" count="0" memberValueDatatype="20" unbalanced="0"/>
    <cacheHierarchy uniqueName="[DimCustomer].[cusCategory]" caption="cusCategory" attribute="1" defaultMemberUniqueName="[DimCustomer].[cusCategory].[All]" allUniqueName="[DimCustomer].[cusCategory].[All]" dimensionUniqueName="[DimCustomer]" displayFolder="" count="0" memberValueDatatype="130" unbalanced="0"/>
    <cacheHierarchy uniqueName="[DimCustomer].[cusAge]" caption="cusAge" attribute="1" defaultMemberUniqueName="[DimCustomer].[cusAge].[All]" allUniqueName="[DimCustomer].[cusAge].[All]" dimensionUniqueName="[DimCustomer]" displayFolder="" count="0" memberValueDatatype="20" unbalanced="0"/>
    <cacheHierarchy uniqueName="[DimCustomer].[cusMaritalStatus]" caption="cusMaritalStatus" attribute="1" defaultMemberUniqueName="[DimCustomer].[cusMaritalStatus].[All]" allUniqueName="[DimCustomer].[cusMaritalStatus].[All]" dimensionUniqueName="[DimCustomer]" displayFolder="" count="0" memberValueDatatype="130" unbalanced="0"/>
    <cacheHierarchy uniqueName="[DimCustomer].[cusYearlyIncome]" caption="cusYearlyIncome" attribute="1" defaultMemberUniqueName="[DimCustomer].[cusYearlyIncome].[All]" allUniqueName="[DimCustomer].[cusYearlyIncome].[All]" dimensionUniqueName="[DimCustomer]" displayFolder="" count="0" memberValueDatatype="130" unbalanced="0"/>
    <cacheHierarchy uniqueName="[DimCustomer].[cusGender]" caption="cusGender" attribute="1" defaultMemberUniqueName="[DimCustomer].[cusGender].[All]" allUniqueName="[DimCustomer].[cusGender].[All]" dimensionUniqueName="[DimCustomer]" displayFolder="" count="0" memberValueDatatype="130" unbalanced="0"/>
    <cacheHierarchy uniqueName="[DimCustomer].[cusNumberOfChildren]" caption="cusNumberOfChildren" attribute="1" defaultMemberUniqueName="[DimCustomer].[cusNumberOfChildren].[All]" allUniqueName="[DimCustomer].[cusNumberOfChildren].[All]" dimensionUniqueName="[DimCustomer]" displayFolder="" count="0" memberValueDatatype="130" unbalanced="0"/>
    <cacheHierarchy uniqueName="[DimCustomer].[cusNumberOfChildrenAtHome]" caption="cusNumberOfChildrenAtHome" attribute="1" defaultMemberUniqueName="[DimCustomer].[cusNumberOfChildrenAtHome].[All]" allUniqueName="[DimCustomer].[cusNumberOfChildrenAtHome].[All]" dimensionUniqueName="[DimCustomer]" displayFolder="" count="0" memberValueDatatype="130" unbalanced="0"/>
    <cacheHierarchy uniqueName="[DimCustomer].[cusEducation]" caption="cusEducation" attribute="1" defaultMemberUniqueName="[DimCustomer].[cusEducation].[All]" allUniqueName="[DimCustomer].[cusEducation].[All]" dimensionUniqueName="[DimCustomer]" displayFolder="" count="0" memberValueDatatype="130" unbalanced="0"/>
    <cacheHierarchy uniqueName="[DimCustomer].[cusOccupation]" caption="cusOccupation" attribute="1" defaultMemberUniqueName="[DimCustomer].[cusOccupation].[All]" allUniqueName="[DimCustomer].[cusOccupation].[All]" dimensionUniqueName="[DimCustomer]" displayFolder="" count="0" memberValueDatatype="130" unbalanced="0"/>
    <cacheHierarchy uniqueName="[DimCustomer].[cusHomeOwnerFlag]" caption="cusHomeOwnerFlag" attribute="1" defaultMemberUniqueName="[DimCustomer].[cusHomeOwnerFlag].[All]" allUniqueName="[DimCustomer].[cusHomeOwnerFlag].[All]" dimensionUniqueName="[DimCustomer]" displayFolder="" count="0" memberValueDatatype="130" unbalanced="0"/>
    <cacheHierarchy uniqueName="[DimCustomer].[cusNumberOfCarsOwned]" caption="cusNumberOfCarsOwned" attribute="1" defaultMemberUniqueName="[DimCustomer].[cusNumberOfCarsOwned].[All]" allUniqueName="[DimCustomer].[cusNumberOfCarsOwned].[All]" dimensionUniqueName="[DimCustomer]" displayFolder="" count="0" memberValueDatatype="130" unbalanced="0"/>
    <cacheHierarchy uniqueName="[DimCustomer].[cusCommuteDistance]" caption="cusCommuteDistance" attribute="1" defaultMemberUniqueName="[DimCustomer].[cusCommuteDistance].[All]" allUniqueName="[DimCustomer].[cusCommuteDistance].[All]" dimensionUniqueName="[DimCustomer]" displayFolder="" count="0" memberValueDatatype="130" unbalanced="0"/>
    <cacheHierarchy uniqueName="[DimCustomer].[cusAnnualSales]" caption="cusAnnualSales" attribute="1" defaultMemberUniqueName="[DimCustomer].[cusAnnualSales].[All]" allUniqueName="[DimCustomer].[cusAnnualSales].[All]" dimensionUniqueName="[DimCustomer]" displayFolder="" count="0" memberValueDatatype="20" unbalanced="0"/>
    <cacheHierarchy uniqueName="[DimCustomer].[cusAnnualRevenue]" caption="cusAnnualRevenue" attribute="1" defaultMemberUniqueName="[DimCustomer].[cusAnnualRevenue].[All]" allUniqueName="[DimCustomer].[cusAnnualRevenue].[All]" dimensionUniqueName="[DimCustomer]" displayFolder="" count="0" memberValueDatatype="20" unbalanced="0"/>
    <cacheHierarchy uniqueName="[DimCustomer].[cusBusinessType]" caption="cusBusinessType" attribute="1" defaultMemberUniqueName="[DimCustomer].[cusBusinessType].[All]" allUniqueName="[DimCustomer].[cusBusinessType].[All]" dimensionUniqueName="[DimCustomer]" displayFolder="" count="0" memberValueDatatype="130" unbalanced="0"/>
    <cacheHierarchy uniqueName="[DimCustomer].[cusYearsOfOperation]" caption="cusYearsOfOperation" attribute="1" defaultMemberUniqueName="[DimCustomer].[cusYearsOfOperation].[All]" allUniqueName="[DimCustomer].[cusYearsOfOperation].[All]" dimensionUniqueName="[DimCustomer]" displayFolder="" count="0" memberValueDatatype="20" unbalanced="0"/>
    <cacheHierarchy uniqueName="[DimCustomer].[cusSpecialty]" caption="cusSpecialty" attribute="1" defaultMemberUniqueName="[DimCustomer].[cusSpecialty].[All]" allUniqueName="[DimCustomer].[cusSpecialty].[All]" dimensionUniqueName="[DimCustomer]" displayFolder="" count="0" memberValueDatatype="130" unbalanced="0"/>
    <cacheHierarchy uniqueName="[DimCustomer].[cusSquareFeet]" caption="cusSquareFeet" attribute="1" defaultMemberUniqueName="[DimCustomer].[cusSquareFeet].[All]" allUniqueName="[DimCustomer].[cusSquareFeet].[All]" dimensionUniqueName="[DimCustomer]" displayFolder="" count="0" memberValueDatatype="20" unbalanced="0"/>
    <cacheHierarchy uniqueName="[DimCustomer].[cusBrands]" caption="cusBrands" attribute="1" defaultMemberUniqueName="[DimCustomer].[cusBrands].[All]" allUniqueName="[DimCustomer].[cusBrands].[All]" dimensionUniqueName="[DimCustomer]" displayFolder="" count="0" memberValueDatatype="130" unbalanced="0"/>
    <cacheHierarchy uniqueName="[DimCustomer].[cusInternetConnection]" caption="cusInternetConnection" attribute="1" defaultMemberUniqueName="[DimCustomer].[cusInternetConnection].[All]" allUniqueName="[DimCustomer].[cusInternetConnection].[All]" dimensionUniqueName="[DimCustomer]" displayFolder="" count="0" memberValueDatatype="130" unbalanced="0"/>
    <cacheHierarchy uniqueName="[DimCustomer].[cusNumberOfEmployees]" caption="cusNumberOfEmployees" attribute="1" defaultMemberUniqueName="[DimCustomer].[cusNumberOfEmployees].[All]" allUniqueName="[DimCustomer].[cusNumberOfEmployees].[All]" dimensionUniqueName="[DimCustomer]" displayFolder="" count="0" memberValueDatatype="20" unbalanced="0"/>
    <cacheHierarchy uniqueName="[DimCustomer].[cusSCD_StartDate]" caption="cusSCD_StartDate" attribute="1" time="1" defaultMemberUniqueName="[DimCustomer].[cusSCD_StartDate].[All]" allUniqueName="[DimCustomer].[cusSCD_StartDate].[All]" dimensionUniqueName="[DimCustomer]" displayFolder="" count="0" memberValueDatatype="7" unbalanced="0"/>
    <cacheHierarchy uniqueName="[DimCustomer].[cusSCD_EndDate]" caption="cusSCD_EndDate" attribute="1" time="1" defaultMemberUniqueName="[DimCustomer].[cusSCD_EndDate].[All]" allUniqueName="[DimCustomer].[cusSCD_EndDate].[All]" dimensionUniqueName="[DimCustomer]" displayFolder="" count="0" memberValueDatatype="7" unbalanced="0"/>
    <cacheHierarchy uniqueName="[DimLocation].[SK_LocationID]" caption="SK_LocationID" attribute="1" defaultMemberUniqueName="[DimLocation].[SK_LocationID].[All]" allUniqueName="[DimLocation].[SK_LocationID].[All]" dimensionUniqueName="[DimLocation]" displayFolder="" count="0" memberValueDatatype="20" unbalanced="0"/>
    <cacheHierarchy uniqueName="[DimLocation].[locBusinessID]" caption="locBusinessID" attribute="1" defaultMemberUniqueName="[DimLocation].[locBusinessID].[All]" allUniqueName="[DimLocation].[locBusinessID].[All]" dimensionUniqueName="[DimLocation]" displayFolder="" count="0" memberValueDatatype="20" unbalanced="0"/>
    <cacheHierarchy uniqueName="[DimLocation].[locCityName]" caption="locCityName" attribute="1" defaultMemberUniqueName="[DimLocation].[locCityName].[All]" allUniqueName="[DimLocation].[locCityName].[All]" dimensionUniqueName="[DimLocation]" displayFolder="" count="0" memberValueDatatype="130" unbalanced="0"/>
    <cacheHierarchy uniqueName="[DimLocation].[locPostalCode]" caption="locPostalCode" attribute="1" defaultMemberUniqueName="[DimLocation].[locPostalCode].[All]" allUniqueName="[DimLocation].[locPostalCode].[All]" dimensionUniqueName="[DimLocation]" displayFolder="" count="0" memberValueDatatype="130" unbalanced="0"/>
    <cacheHierarchy uniqueName="[DimLocation].[locStateName]" caption="locStateName" attribute="1" defaultMemberUniqueName="[DimLocation].[locStateName].[All]" allUniqueName="[DimLocation].[locStateName].[All]" dimensionUniqueName="[DimLocation]" displayFolder="" count="0" memberValueDatatype="130" unbalanced="0"/>
    <cacheHierarchy uniqueName="[DimLocation].[locCountry]" caption="locCountry" attribute="1" defaultMemberUniqueName="[DimLocation].[locCountry].[All]" allUniqueName="[DimLocation].[locCountry].[All]" dimensionUniqueName="[DimLocation]" displayFolder="" count="0" memberValueDatatype="130" unbalanced="0"/>
    <cacheHierarchy uniqueName="[DimLocation].[locSalesTerritoryName]" caption="locSalesTerritoryName" attribute="1" defaultMemberUniqueName="[DimLocation].[locSalesTerritoryName].[All]" allUniqueName="[DimLocation].[locSalesTerritoryName].[All]" dimensionUniqueName="[DimLocation]" displayFolder="" count="0" memberValueDatatype="130" unbalanced="0"/>
    <cacheHierarchy uniqueName="[DimLocation].[locSalesTerritoryGroup]" caption="locSalesTerritoryGroup" attribute="1" defaultMemberUniqueName="[DimLocation].[locSalesTerritoryGroup].[All]" allUniqueName="[DimLocation].[locSalesTerritoryGroup].[All]" dimensionUniqueName="[DimLocation]" displayFolder="" count="0" memberValueDatatype="130" unbalanced="0"/>
    <cacheHierarchy uniqueName="[DimProduct].[SK_ProductID]" caption="SK_ProductID" attribute="1" defaultMemberUniqueName="[DimProduct].[SK_ProductID].[All]" allUniqueName="[DimProduct].[SK_ProductID].[All]" dimensionUniqueName="[DimProduct]" displayFolder="" count="0" memberValueDatatype="20" unbalanced="0"/>
    <cacheHierarchy uniqueName="[DimProduct].[proBusinessID]" caption="proBusinessID" attribute="1" defaultMemberUniqueName="[DimProduct].[proBusinessID].[All]" allUniqueName="[DimProduct].[proBusinessID].[All]" dimensionUniqueName="[DimProduct]" displayFolder="" count="0" memberValueDatatype="20" unbalanced="0"/>
    <cacheHierarchy uniqueName="[DimProduct].[proName]" caption="proName" attribute="1" defaultMemberUniqueName="[DimProduct].[proName].[All]" allUniqueName="[DimProduct].[proName].[All]" dimensionUniqueName="[DimProduct]" displayFolder="" count="0" memberValueDatatype="130" unbalanced="0"/>
    <cacheHierarchy uniqueName="[DimProduct].[proColor]" caption="proColor" attribute="1" defaultMemberUniqueName="[DimProduct].[proColor].[All]" allUniqueName="[DimProduct].[proColor].[All]" dimensionUniqueName="[DimProduct]" displayFolder="" count="0" memberValueDatatype="130" unbalanced="0"/>
    <cacheHierarchy uniqueName="[DimProduct].[proDescription]" caption="proDescription" attribute="1" defaultMemberUniqueName="[DimProduct].[proDescription].[All]" allUniqueName="[DimProduct].[proDescription].[All]" dimensionUniqueName="[DimProduct]" displayFolder="" count="0" memberValueDatatype="130" unbalanced="0"/>
    <cacheHierarchy uniqueName="[DimProduct].[proCategory]" caption="proCategory" attribute="1" defaultMemberUniqueName="[DimProduct].[proCategory].[All]" allUniqueName="[DimProduct].[proCategory].[All]" dimensionUniqueName="[DimProduct]" displayFolder="" count="0" memberValueDatatype="130" unbalanced="0"/>
    <cacheHierarchy uniqueName="[DimProduct].[proIsInnovative]" caption="proIsInnovative" attribute="1" defaultMemberUniqueName="[DimProduct].[proIsInnovative].[All]" allUniqueName="[DimProduct].[proIsInnovative].[All]" dimensionUniqueName="[DimProduct]" displayFolder="" count="0" memberValueDatatype="11" unbalanced="0"/>
    <cacheHierarchy uniqueName="[DimProduct].[proReleaseDate]" caption="proReleaseDate" attribute="1" defaultMemberUniqueName="[DimProduct].[proReleaseDate].[All]" allUniqueName="[DimProduct].[proReleaseDate].[All]" dimensionUniqueName="[DimProduct]" displayFolder="" count="0" memberValueDatatype="130" unbalanced="0"/>
    <cacheHierarchy uniqueName="[DimProduct].[proRDScore]" caption="proRDScore" attribute="1" defaultMemberUniqueName="[DimProduct].[proRDScore].[All]" allUniqueName="[DimProduct].[proRDScore].[All]" dimensionUniqueName="[DimProduct]" displayFolder="" count="0" memberValueDatatype="5" unbalanced="0"/>
    <cacheHierarchy uniqueName="[DimProduct].[proBreakageRate]" caption="proBreakageRate" attribute="1" defaultMemberUniqueName="[DimProduct].[proBreakageRate].[All]" allUniqueName="[DimProduct].[proBreakageRate].[All]" dimensionUniqueName="[DimProduct]" displayFolder="" count="0" memberValueDatatype="5" unbalanced="0"/>
    <cacheHierarchy uniqueName="[DimProduct1].[SK_ProductID]" caption="SK_ProductID" attribute="1" defaultMemberUniqueName="[DimProduct1].[SK_ProductID].[All]" allUniqueName="[DimProduct1].[SK_ProductID].[All]" dimensionUniqueName="[DimProduct1]" displayFolder="" count="0" memberValueDatatype="20" unbalanced="0"/>
    <cacheHierarchy uniqueName="[DimProduct1].[proBusinessID]" caption="proBusinessID" attribute="1" defaultMemberUniqueName="[DimProduct1].[proBusinessID].[All]" allUniqueName="[DimProduct1].[proBusinessID].[All]" dimensionUniqueName="[DimProduct1]" displayFolder="" count="0" memberValueDatatype="20" unbalanced="0"/>
    <cacheHierarchy uniqueName="[DimProduct1].[proName]" caption="proName" attribute="1" defaultMemberUniqueName="[DimProduct1].[proName].[All]" allUniqueName="[DimProduct1].[proName].[All]" dimensionUniqueName="[DimProduct1]" displayFolder="" count="0" memberValueDatatype="130" unbalanced="0"/>
    <cacheHierarchy uniqueName="[DimProduct1].[proColor]" caption="proColor" attribute="1" defaultMemberUniqueName="[DimProduct1].[proColor].[All]" allUniqueName="[DimProduct1].[proColor].[All]" dimensionUniqueName="[DimProduct1]" displayFolder="" count="0" memberValueDatatype="130" unbalanced="0"/>
    <cacheHierarchy uniqueName="[DimProduct1].[proDescription]" caption="proDescription" attribute="1" defaultMemberUniqueName="[DimProduct1].[proDescription].[All]" allUniqueName="[DimProduct1].[proDescription].[All]" dimensionUniqueName="[DimProduct1]" displayFolder="" count="0" memberValueDatatype="130" unbalanced="0"/>
    <cacheHierarchy uniqueName="[DimProduct1].[proCategory]" caption="proCategory" attribute="1" defaultMemberUniqueName="[DimProduct1].[proCategory].[All]" allUniqueName="[DimProduct1].[proCategory].[All]" dimensionUniqueName="[DimProduct1]" displayFolder="" count="0" memberValueDatatype="130" unbalanced="0"/>
    <cacheHierarchy uniqueName="[DimProduct1].[proIsInnovative]" caption="proIsInnovative" attribute="1" defaultMemberUniqueName="[DimProduct1].[proIsInnovative].[All]" allUniqueName="[DimProduct1].[proIsInnovative].[All]" dimensionUniqueName="[DimProduct1]" displayFolder="" count="2" memberValueDatatype="11" unbalanced="0">
      <fieldsUsage count="2">
        <fieldUsage x="-1"/>
        <fieldUsage x="2"/>
      </fieldsUsage>
    </cacheHierarchy>
    <cacheHierarchy uniqueName="[DimProduct1].[proReleaseDate]" caption="proReleaseDate" attribute="1" defaultMemberUniqueName="[DimProduct1].[proReleaseDate].[All]" allUniqueName="[DimProduct1].[proReleaseDate].[All]" dimensionUniqueName="[DimProduct1]" displayFolder="" count="0" memberValueDatatype="130" unbalanced="0"/>
    <cacheHierarchy uniqueName="[DimReason].[SK_ReasonID]" caption="SK_ReasonID" attribute="1" defaultMemberUniqueName="[DimReason].[SK_ReasonID].[All]" allUniqueName="[DimReason].[SK_ReasonID].[All]" dimensionUniqueName="[DimReason]" displayFolder="" count="0" memberValueDatatype="20" unbalanced="0"/>
    <cacheHierarchy uniqueName="[DimReason].[Price]" caption="Price" attribute="1" defaultMemberUniqueName="[DimReason].[Price].[All]" allUniqueName="[DimReason].[Price].[All]" dimensionUniqueName="[DimReason]" displayFolder="" count="0" memberValueDatatype="11" unbalanced="0"/>
    <cacheHierarchy uniqueName="[DimReason].[OnPromotion]" caption="OnPromotion" attribute="1" defaultMemberUniqueName="[DimReason].[OnPromotion].[All]" allUniqueName="[DimReason].[OnPromotion].[All]" dimensionUniqueName="[DimReason]" displayFolder="" count="0" memberValueDatatype="11" unbalanced="0"/>
    <cacheHierarchy uniqueName="[DimReason].[MagazineAdvertisement]" caption="MagazineAdvertisement" attribute="1" defaultMemberUniqueName="[DimReason].[MagazineAdvertisement].[All]" allUniqueName="[DimReason].[MagazineAdvertisement].[All]" dimensionUniqueName="[DimReason]" displayFolder="" count="0" memberValueDatatype="11" unbalanced="0"/>
    <cacheHierarchy uniqueName="[DimReason].[TelevisionAdvertisement]" caption="TelevisionAdvertisement" attribute="1" defaultMemberUniqueName="[DimReason].[TelevisionAdvertisement].[All]" allUniqueName="[DimReason].[TelevisionAdvertisement].[All]" dimensionUniqueName="[DimReason]" displayFolder="" count="0" memberValueDatatype="11" unbalanced="0"/>
    <cacheHierarchy uniqueName="[DimReason].[Manufacturer]" caption="Manufacturer" attribute="1" defaultMemberUniqueName="[DimReason].[Manufacturer].[All]" allUniqueName="[DimReason].[Manufacturer].[All]" dimensionUniqueName="[DimReason]" displayFolder="" count="0" memberValueDatatype="11" unbalanced="0"/>
    <cacheHierarchy uniqueName="[DimReason].[Review]" caption="Review" attribute="1" defaultMemberUniqueName="[DimReason].[Review].[All]" allUniqueName="[DimReason].[Review].[All]" dimensionUniqueName="[DimReason]" displayFolder="" count="0" memberValueDatatype="11" unbalanced="0"/>
    <cacheHierarchy uniqueName="[DimReason].[DemoEvent]" caption="DemoEvent" attribute="1" defaultMemberUniqueName="[DimReason].[DemoEvent].[All]" allUniqueName="[DimReason].[DemoEvent].[All]" dimensionUniqueName="[DimReason]" displayFolder="" count="0" memberValueDatatype="11" unbalanced="0"/>
    <cacheHierarchy uniqueName="[DimReason].[Sponsorship]" caption="Sponsorship" attribute="1" defaultMemberUniqueName="[DimReason].[Sponsorship].[All]" allUniqueName="[DimReason].[Sponsorship].[All]" dimensionUniqueName="[DimReason]" displayFolder="" count="0" memberValueDatatype="11" unbalanced="0"/>
    <cacheHierarchy uniqueName="[DimReason].[Quality]" caption="Quality" attribute="1" defaultMemberUniqueName="[DimReason].[Quality].[All]" allUniqueName="[DimReason].[Quality].[All]" dimensionUniqueName="[DimReason]" displayFolder="" count="0" memberValueDatatype="11" unbalanced="0"/>
    <cacheHierarchy uniqueName="[DimReason].[Other]" caption="Other" attribute="1" defaultMemberUniqueName="[DimReason].[Other].[All]" allUniqueName="[DimReason].[Other].[All]" dimensionUniqueName="[DimReason]" displayFolder="" count="0" memberValueDatatype="11" unbalanced="0"/>
    <cacheHierarchy uniqueName="[DimSalesPerson].[SK_SalesPersonID]" caption="SK_SalesPersonID" attribute="1" defaultMemberUniqueName="[DimSalesPerson].[SK_SalesPersonID].[All]" allUniqueName="[DimSalesPerson].[SK_SalesPersonID].[All]" dimensionUniqueName="[DimSalesPerson]" displayFolder="" count="0" memberValueDatatype="20" unbalanced="0"/>
    <cacheHierarchy uniqueName="[DimSalesPerson].[salBusinessID]" caption="salBusinessID" attribute="1" defaultMemberUniqueName="[DimSalesPerson].[salBusinessID].[All]" allUniqueName="[DimSalesPerson].[salBusinessID].[All]" dimensionUniqueName="[DimSalesPerson]" displayFolder="" count="0" memberValueDatatype="20" unbalanced="0"/>
    <cacheHierarchy uniqueName="[DimSalesPerson].[salName]" caption="salName" attribute="1" defaultMemberUniqueName="[DimSalesPerson].[salName].[All]" allUniqueName="[DimSalesPerson].[salName].[All]" dimensionUniqueName="[DimSalesPerson]" displayFolder="" count="0" memberValueDatatype="130" unbalanced="0"/>
    <cacheHierarchy uniqueName="[DimSalesPerson].[salYearsInCompany]" caption="salYearsInCompany" attribute="1" defaultMemberUniqueName="[DimSalesPerson].[salYearsInCompany].[All]" allUniqueName="[DimSalesPerson].[salYearsInCompany].[All]" dimensionUniqueName="[DimSalesPerson]" displayFolder="" count="0" memberValueDatatype="20" unbalanced="0"/>
    <cacheHierarchy uniqueName="[DimSalesPerson].[salTerritoryName]" caption="salTerritoryName" attribute="1" defaultMemberUniqueName="[DimSalesPerson].[salTerritoryName].[All]" allUniqueName="[DimSalesPerson].[salTerritoryName].[All]" dimensionUniqueName="[DimSalesPerson]" displayFolder="" count="0" memberValueDatatype="130" unbalanced="0"/>
    <cacheHierarchy uniqueName="[DimSalesPerson].[salMaritalStatus]" caption="salMaritalStatus" attribute="1" defaultMemberUniqueName="[DimSalesPerson].[salMaritalStatus].[All]" allUniqueName="[DimSalesPerson].[salMaritalStatus].[All]" dimensionUniqueName="[DimSalesPerson]" displayFolder="" count="0" memberValueDatatype="130" unbalanced="0"/>
    <cacheHierarchy uniqueName="[DimSalesPerson].[salGender]" caption="salGender" attribute="1" defaultMemberUniqueName="[DimSalesPerson].[salGender].[All]" allUniqueName="[DimSalesPerson].[salGender].[All]" dimensionUniqueName="[DimSalesPerson]" displayFolder="" count="0" memberValueDatatype="130" unbalanced="0"/>
    <cacheHierarchy uniqueName="[DimSalesPerson].[salSCD_StartDate]" caption="salSCD_StartDate" attribute="1" time="1" defaultMemberUniqueName="[DimSalesPerson].[salSCD_StartDate].[All]" allUniqueName="[DimSalesPerson].[salSCD_StartDate].[All]" dimensionUniqueName="[DimSalesPerson]" displayFolder="" count="0" memberValueDatatype="7" unbalanced="0"/>
    <cacheHierarchy uniqueName="[DimSalesPerson].[salSCD_EndDate]" caption="salSCD_EndDate" attribute="1" time="1" defaultMemberUniqueName="[DimSalesPerson].[salSCD_EndDate].[All]" allUniqueName="[DimSalesPerson].[salSCD_EndDate].[All]" dimensionUniqueName="[DimSalesPerson]" displayFolder="" count="0" memberValueDatatype="7" unbalanced="0"/>
    <cacheHierarchy uniqueName="[DimSalesPerson].[salStatus]" caption="salStatus" attribute="1" defaultMemberUniqueName="[DimSalesPerson].[salStatus].[All]" allUniqueName="[DimSalesPerson].[salStatus].[All]" dimensionUniqueName="[DimSalesPerson]" displayFolder="" count="0" memberValueDatatype="130" unbalanced="0"/>
    <cacheHierarchy uniqueName="[DimSalesPerson1].[SK_SalesPersonID]" caption="SK_SalesPersonID" attribute="1" defaultMemberUniqueName="[DimSalesPerson1].[SK_SalesPersonID].[All]" allUniqueName="[DimSalesPerson1].[SK_SalesPersonID].[All]" dimensionUniqueName="[DimSalesPerson1]" displayFolder="" count="0" memberValueDatatype="20" unbalanced="0"/>
    <cacheHierarchy uniqueName="[DimSalesPerson1].[salBusinessID]" caption="salBusinessID" attribute="1" defaultMemberUniqueName="[DimSalesPerson1].[salBusinessID].[All]" allUniqueName="[DimSalesPerson1].[salBusinessID].[All]" dimensionUniqueName="[DimSalesPerson1]" displayFolder="" count="0" memberValueDatatype="20" unbalanced="0"/>
    <cacheHierarchy uniqueName="[DimSalesPerson1].[salName]" caption="salName" attribute="1" defaultMemberUniqueName="[DimSalesPerson1].[salName].[All]" allUniqueName="[DimSalesPerson1].[salName].[All]" dimensionUniqueName="[DimSalesPerson1]" displayFolder="" count="0" memberValueDatatype="130" unbalanced="0"/>
    <cacheHierarchy uniqueName="[DimSalesPerson1].[salYearsInCompany]" caption="salYearsInCompany" attribute="1" defaultMemberUniqueName="[DimSalesPerson1].[salYearsInCompany].[All]" allUniqueName="[DimSalesPerson1].[salYearsInCompany].[All]" dimensionUniqueName="[DimSalesPerson1]" displayFolder="" count="0" memberValueDatatype="20" unbalanced="0"/>
    <cacheHierarchy uniqueName="[DimSalesPerson1].[salTerritoryName]" caption="salTerritoryName" attribute="1" defaultMemberUniqueName="[DimSalesPerson1].[salTerritoryName].[All]" allUniqueName="[DimSalesPerson1].[salTerritoryName].[All]" dimensionUniqueName="[DimSalesPerson1]" displayFolder="" count="0" memberValueDatatype="130" unbalanced="0"/>
    <cacheHierarchy uniqueName="[DimSalesPerson1].[salMaritalStatus]" caption="salMaritalStatus" attribute="1" defaultMemberUniqueName="[DimSalesPerson1].[salMaritalStatus].[All]" allUniqueName="[DimSalesPerson1].[salMaritalStatus].[All]" dimensionUniqueName="[DimSalesPerson1]" displayFolder="" count="0" memberValueDatatype="130" unbalanced="0"/>
    <cacheHierarchy uniqueName="[DimSalesPerson1].[salGender]" caption="salGender" attribute="1" defaultMemberUniqueName="[DimSalesPerson1].[salGender].[All]" allUniqueName="[DimSalesPerson1].[salGender].[All]" dimensionUniqueName="[DimSalesPerson1]" displayFolder="" count="0" memberValueDatatype="130" unbalanced="0"/>
    <cacheHierarchy uniqueName="[DimSalesPerson1].[salSCD_StartDate]" caption="salSCD_StartDate" attribute="1" time="1" defaultMemberUniqueName="[DimSalesPerson1].[salSCD_StartDate].[All]" allUniqueName="[DimSalesPerson1].[salSCD_StartDate].[All]" dimensionUniqueName="[DimSalesPerson1]" displayFolder="" count="0" memberValueDatatype="7" unbalanced="0"/>
    <cacheHierarchy uniqueName="[DimSalesPerson1].[salSCD_EndDate]" caption="salSCD_EndDate" attribute="1" time="1" defaultMemberUniqueName="[DimSalesPerson1].[salSCD_EndDate].[All]" allUniqueName="[DimSalesPerson1].[salSCD_EndDate].[All]" dimensionUniqueName="[DimSalesPerson1]" displayFolder="" count="0" memberValueDatatype="7" unbalanced="0"/>
    <cacheHierarchy uniqueName="[DimSalesPerson1].[salStatus]" caption="salStatus" attribute="1" defaultMemberUniqueName="[DimSalesPerson1].[salStatus].[All]" allUniqueName="[DimSalesPerson1].[salStatus].[All]" dimensionUniqueName="[DimSalesPerson1]" displayFolder="" count="0" memberValueDatatype="130" unbalanced="0"/>
    <cacheHierarchy uniqueName="[DimTime].[SK_TimeID]" caption="SK_TimeID" attribute="1" defaultMemberUniqueName="[DimTime].[SK_TimeID].[All]" allUniqueName="[DimTime].[SK_TimeID].[All]" dimensionUniqueName="[DimTime]" displayFolder="" count="0" memberValueDatatype="20" unbalanced="0"/>
    <cacheHierarchy uniqueName="[DimTime].[timYear]" caption="timYear" attribute="1" defaultMemberUniqueName="[DimTime].[timYear].[All]" allUniqueName="[DimTime].[timYear].[All]" dimensionUniqueName="[DimTime]" displayFolder="" count="2" memberValueDatatype="20" unbalanced="0">
      <fieldsUsage count="2">
        <fieldUsage x="-1"/>
        <fieldUsage x="0"/>
      </fieldsUsage>
    </cacheHierarchy>
    <cacheHierarchy uniqueName="[DimTime].[timMonth]" caption="timMonth" attribute="1" defaultMemberUniqueName="[DimTime].[timMonth].[All]" allUniqueName="[DimTime].[timMonth].[All]" dimensionUniqueName="[DimTime]" displayFolder="" count="0" memberValueDatatype="20" unbalanced="0"/>
    <cacheHierarchy uniqueName="[DimTime].[timDay]" caption="timDay" attribute="1" defaultMemberUniqueName="[DimTime].[timDay].[All]" allUniqueName="[DimTime].[timDay].[All]" dimensionUniqueName="[DimTime]" displayFolder="" count="0" memberValueDatatype="20" unbalanced="0"/>
    <cacheHierarchy uniqueName="[DimTime].[timQuarter]" caption="timQuarter" attribute="1" defaultMemberUniqueName="[DimTime].[timQuarter].[All]" allUniqueName="[DimTime].[timQuarter].[All]" dimensionUniqueName="[DimTime]" displayFolder="" count="0" memberValueDatatype="20" unbalanced="0"/>
    <cacheHierarchy uniqueName="[DimTime].[timSeason]" caption="timSeason" attribute="1" defaultMemberUniqueName="[DimTime].[timSeason].[All]" allUniqueName="[DimTime].[timSeason].[All]" dimensionUniqueName="[DimTime]" displayFolder="" count="0" memberValueDatatype="130" unbalanced="0"/>
    <cacheHierarchy uniqueName="[DimTime].[timWeekday]" caption="timWeekday" attribute="1" defaultMemberUniqueName="[DimTime].[timWeekday].[All]" allUniqueName="[DimTime].[timWeekday].[All]" dimensionUniqueName="[DimTime]" displayFolder="" count="0" memberValueDatatype="20" unbalanced="0"/>
    <cacheHierarchy uniqueName="[DimTime].[timDayOfWeek]" caption="timDayOfWeek" attribute="1" defaultMemberUniqueName="[DimTime].[timDayOfWeek].[All]" allUniqueName="[DimTime].[timDayOfWeek].[All]" dimensionUniqueName="[DimTime]" displayFolder="" count="0" memberValueDatatype="130" unbalanced="0"/>
    <cacheHierarchy uniqueName="[FactSalesDetails].[FK_CustomerID]" caption="FK_CustomerID" attribute="1" defaultMemberUniqueName="[FactSalesDetails].[FK_CustomerID].[All]" allUniqueName="[FactSalesDetails].[FK_CustomerID].[All]" dimensionUniqueName="[FactSalesDetails]" displayFolder="" count="0" memberValueDatatype="20" unbalanced="0"/>
    <cacheHierarchy uniqueName="[FactSalesDetails].[FK_LocationID]" caption="FK_LocationID" attribute="1" defaultMemberUniqueName="[FactSalesDetails].[FK_LocationID].[All]" allUniqueName="[FactSalesDetails].[FK_LocationID].[All]" dimensionUniqueName="[FactSalesDetails]" displayFolder="" count="0" memberValueDatatype="20" unbalanced="0"/>
    <cacheHierarchy uniqueName="[FactSalesDetails].[FK_ProductID]" caption="FK_ProductID" attribute="1" defaultMemberUniqueName="[FactSalesDetails].[FK_ProductID].[All]" allUniqueName="[FactSalesDetails].[FK_ProductID].[All]" dimensionUniqueName="[FactSalesDetails]" displayFolder="" count="0" memberValueDatatype="20" unbalanced="0"/>
    <cacheHierarchy uniqueName="[FactSalesDetails].[FK_ReasonID]" caption="FK_ReasonID" attribute="1" defaultMemberUniqueName="[FactSalesDetails].[FK_ReasonID].[All]" allUniqueName="[FactSalesDetails].[FK_ReasonID].[All]" dimensionUniqueName="[FactSalesDetails]" displayFolder="" count="0" memberValueDatatype="20" unbalanced="0"/>
    <cacheHierarchy uniqueName="[FactSalesDetails].[FK_SalesPersonID]" caption="FK_SalesPersonID" attribute="1" defaultMemberUniqueName="[FactSalesDetails].[FK_SalesPersonID].[All]" allUniqueName="[FactSalesDetails].[FK_SalesPersonID].[All]" dimensionUniqueName="[FactSalesDetails]" displayFolder="" count="0" memberValueDatatype="20" unbalanced="0"/>
    <cacheHierarchy uniqueName="[FactSalesDetails].[FK_TimeID]" caption="FK_TimeID" attribute="1" defaultMemberUniqueName="[FactSalesDetails].[FK_TimeID].[All]" allUniqueName="[FactSalesDetails].[FK_TimeID].[All]" dimensionUniqueName="[FactSalesDetails]" displayFolder="" count="0" memberValueDatatype="20" unbalanced="0"/>
    <cacheHierarchy uniqueName="[FactSalesDetails].[OrderQty]" caption="OrderQty" attribute="1" defaultMemberUniqueName="[FactSalesDetails].[OrderQty].[All]" allUniqueName="[FactSalesDetails].[OrderQty].[All]" dimensionUniqueName="[FactSalesDetails]" displayFolder="" count="0" memberValueDatatype="20" unbalanced="0"/>
    <cacheHierarchy uniqueName="[FactSalesDetails].[UnitPrice]" caption="UnitPrice" attribute="1" defaultMemberUniqueName="[FactSalesDetails].[UnitPrice].[All]" allUniqueName="[FactSalesDetails].[UnitPrice].[All]" dimensionUniqueName="[FactSalesDetails]" displayFolder="" count="0" memberValueDatatype="5" unbalanced="0"/>
    <cacheHierarchy uniqueName="[FactSalesDetails].[UnitPriceDiscount]" caption="UnitPriceDiscount" attribute="1" defaultMemberUniqueName="[FactSalesDetails].[UnitPriceDiscount].[All]" allUniqueName="[FactSalesDetails].[UnitPriceDiscount].[All]" dimensionUniqueName="[FactSalesDetails]" displayFolder="" count="0" memberValueDatatype="5" unbalanced="0"/>
    <cacheHierarchy uniqueName="[FactSalesDetails].[LinePriceTotal]" caption="LinePriceTotal" attribute="1" defaultMemberUniqueName="[FactSalesDetails].[LinePriceTotal].[All]" allUniqueName="[FactSalesDetails].[LinePriceTotal].[All]" dimensionUniqueName="[FactSalesDetails]" displayFolder="" count="0" memberValueDatatype="5" unbalanced="0"/>
    <cacheHierarchy uniqueName="[FactSalesDetails].[UnitCost]" caption="UnitCost" attribute="1" defaultMemberUniqueName="[FactSalesDetails].[UnitCost].[All]" allUniqueName="[FactSalesDetails].[UnitCost].[All]" dimensionUniqueName="[FactSalesDetails]" displayFolder="" count="0" memberValueDatatype="5" unbalanced="0"/>
    <cacheHierarchy uniqueName="[FactSalesDetails].[LineCostTotal]" caption="LineCostTotal" attribute="1" defaultMemberUniqueName="[FactSalesDetails].[LineCostTotal].[All]" allUniqueName="[FactSalesDetails].[LineCostTotal].[All]" dimensionUniqueName="[FactSalesDetails]" displayFolder="" count="0" memberValueDatatype="5" unbalanced="0"/>
    <cacheHierarchy uniqueName="[FactSalesDetails1].[FK_CustomerID]" caption="FK_CustomerID" attribute="1" defaultMemberUniqueName="[FactSalesDetails1].[FK_CustomerID].[All]" allUniqueName="[FactSalesDetails1].[FK_CustomerID].[All]" dimensionUniqueName="[FactSalesDetails1]" displayFolder="" count="0" memberValueDatatype="20" unbalanced="0"/>
    <cacheHierarchy uniqueName="[FactSalesDetails1].[FK_LocationID]" caption="FK_LocationID" attribute="1" defaultMemberUniqueName="[FactSalesDetails1].[FK_LocationID].[All]" allUniqueName="[FactSalesDetails1].[FK_LocationID].[All]" dimensionUniqueName="[FactSalesDetails1]" displayFolder="" count="0" memberValueDatatype="20" unbalanced="0"/>
    <cacheHierarchy uniqueName="[FactSalesDetails1].[FK_ProductID]" caption="FK_ProductID" attribute="1" defaultMemberUniqueName="[FactSalesDetails1].[FK_ProductID].[All]" allUniqueName="[FactSalesDetails1].[FK_ProductID].[All]" dimensionUniqueName="[FactSalesDetails1]" displayFolder="" count="0" memberValueDatatype="20" unbalanced="0"/>
    <cacheHierarchy uniqueName="[FactSalesDetails1].[FK_ReasonID]" caption="FK_ReasonID" attribute="1" defaultMemberUniqueName="[FactSalesDetails1].[FK_ReasonID].[All]" allUniqueName="[FactSalesDetails1].[FK_ReasonID].[All]" dimensionUniqueName="[FactSalesDetails1]" displayFolder="" count="0" memberValueDatatype="20" unbalanced="0"/>
    <cacheHierarchy uniqueName="[FactSalesDetails1].[FK_SalesPersonID]" caption="FK_SalesPersonID" attribute="1" defaultMemberUniqueName="[FactSalesDetails1].[FK_SalesPersonID].[All]" allUniqueName="[FactSalesDetails1].[FK_SalesPersonID].[All]" dimensionUniqueName="[FactSalesDetails1]" displayFolder="" count="0" memberValueDatatype="20" unbalanced="0"/>
    <cacheHierarchy uniqueName="[FactSalesDetails1].[FK_TimeID]" caption="FK_TimeID" attribute="1" defaultMemberUniqueName="[FactSalesDetails1].[FK_TimeID].[All]" allUniqueName="[FactSalesDetails1].[FK_TimeID].[All]" dimensionUniqueName="[FactSalesDetails1]" displayFolder="" count="0" memberValueDatatype="20" unbalanced="0"/>
    <cacheHierarchy uniqueName="[FactSalesDetails1].[OrderQty]" caption="OrderQty" attribute="1" defaultMemberUniqueName="[FactSalesDetails1].[OrderQty].[All]" allUniqueName="[FactSalesDetails1].[OrderQty].[All]" dimensionUniqueName="[FactSalesDetails1]" displayFolder="" count="0" memberValueDatatype="20" unbalanced="0"/>
    <cacheHierarchy uniqueName="[FactSalesDetails1].[UnitPrice]" caption="UnitPrice" attribute="1" defaultMemberUniqueName="[FactSalesDetails1].[UnitPrice].[All]" allUniqueName="[FactSalesDetails1].[UnitPrice].[All]" dimensionUniqueName="[FactSalesDetails1]" displayFolder="" count="0" memberValueDatatype="5" unbalanced="0"/>
    <cacheHierarchy uniqueName="[FactSalesDetails1].[UnitPriceDiscount]" caption="UnitPriceDiscount" attribute="1" defaultMemberUniqueName="[FactSalesDetails1].[UnitPriceDiscount].[All]" allUniqueName="[FactSalesDetails1].[UnitPriceDiscount].[All]" dimensionUniqueName="[FactSalesDetails1]" displayFolder="" count="0" memberValueDatatype="5" unbalanced="0"/>
    <cacheHierarchy uniqueName="[FactSalesDetails1].[LinePriceTotal]" caption="LinePriceTotal" attribute="1" defaultMemberUniqueName="[FactSalesDetails1].[LinePriceTotal].[All]" allUniqueName="[FactSalesDetails1].[LinePriceTotal].[All]" dimensionUniqueName="[FactSalesDetails1]" displayFolder="" count="0" memberValueDatatype="5" unbalanced="0"/>
    <cacheHierarchy uniqueName="[FactSalesDetails1].[UnitCost]" caption="UnitCost" attribute="1" defaultMemberUniqueName="[FactSalesDetails1].[UnitCost].[All]" allUniqueName="[FactSalesDetails1].[UnitCost].[All]" dimensionUniqueName="[FactSalesDetails1]" displayFolder="" count="0" memberValueDatatype="5" unbalanced="0"/>
    <cacheHierarchy uniqueName="[FactSalesDetails1].[LineCostTotal]" caption="LineCostTotal" attribute="1" defaultMemberUniqueName="[FactSalesDetails1].[LineCostTotal].[All]" allUniqueName="[FactSalesDetails1].[LineCostTotal].[All]" dimensionUniqueName="[FactSalesDetails1]" displayFolder="" count="0" memberValueDatatype="5" unbalanced="0"/>
    <cacheHierarchy uniqueName="[FactSalesHeader].[FK_CustomerID]" caption="FK_CustomerID" attribute="1" defaultMemberUniqueName="[FactSalesHeader].[FK_CustomerID].[All]" allUniqueName="[FactSalesHeader].[FK_CustomerID].[All]" dimensionUniqueName="[FactSalesHeader]" displayFolder="" count="0" memberValueDatatype="20" unbalanced="0"/>
    <cacheHierarchy uniqueName="[FactSalesHeader].[FK_LocationID]" caption="FK_LocationID" attribute="1" defaultMemberUniqueName="[FactSalesHeader].[FK_LocationID].[All]" allUniqueName="[FactSalesHeader].[FK_LocationID].[All]" dimensionUniqueName="[FactSalesHeader]" displayFolder="" count="0" memberValueDatatype="20" unbalanced="0"/>
    <cacheHierarchy uniqueName="[FactSalesHeader].[FK_ReasonID]" caption="FK_ReasonID" attribute="1" defaultMemberUniqueName="[FactSalesHeader].[FK_ReasonID].[All]" allUniqueName="[FactSalesHeader].[FK_ReasonID].[All]" dimensionUniqueName="[FactSalesHeader]" displayFolder="" count="0" memberValueDatatype="20" unbalanced="0"/>
    <cacheHierarchy uniqueName="[FactSalesHeader].[FK_SalesPersonID]" caption="FK_SalesPersonID" attribute="1" defaultMemberUniqueName="[FactSalesHeader].[FK_SalesPersonID].[All]" allUniqueName="[FactSalesHeader].[FK_SalesPersonID].[All]" dimensionUniqueName="[FactSalesHeader]" displayFolder="" count="0" memberValueDatatype="20" unbalanced="0"/>
    <cacheHierarchy uniqueName="[FactSalesHeader].[FK_TimeID]" caption="FK_TimeID" attribute="1" defaultMemberUniqueName="[FactSalesHeader].[FK_TimeID].[All]" allUniqueName="[FactSalesHeader].[FK_TimeID].[All]" dimensionUniqueName="[FactSalesHeader]" displayFolder="" count="0" memberValueDatatype="20" unbalanced="0"/>
    <cacheHierarchy uniqueName="[FactSalesHeader].[SubPriceTotal]" caption="SubPriceTotal" attribute="1" defaultMemberUniqueName="[FactSalesHeader].[SubPriceTotal].[All]" allUniqueName="[FactSalesHeader].[SubPriceTotal].[All]" dimensionUniqueName="[FactSalesHeader]" displayFolder="" count="0" memberValueDatatype="5" unbalanced="0"/>
    <cacheHierarchy uniqueName="[FactSalesHeader].[SubCostTotal]" caption="SubCostTotal" attribute="1" defaultMemberUniqueName="[FactSalesHeader].[SubCostTotal].[All]" allUniqueName="[FactSalesHeader].[SubCostTotal].[All]" dimensionUniqueName="[FactSalesHeader]" displayFolder="" count="0" memberValueDatatype="5" unbalanced="0"/>
    <cacheHierarchy uniqueName="[FactSalesHeader].[CustomerSatisfaction]" caption="CustomerSatisfaction" attribute="1" defaultMemberUniqueName="[FactSalesHeader].[CustomerSatisfaction].[All]" allUniqueName="[FactSalesHeader].[CustomerSatisfaction].[All]" dimensionUniqueName="[FactSalesHeader]" displayFolder="" count="0" memberValueDatatype="20" unbalanced="0"/>
    <cacheHierarchy uniqueName="[FactSalesHeader].[Complain]" caption="Complain" attribute="1" defaultMemberUniqueName="[FactSalesHeader].[Complain].[All]" allUniqueName="[FactSalesHeader].[Complain].[All]" dimensionUniqueName="[FactSalesHeader]" displayFolder="" count="0" memberValueDatatype="20" unbalanced="0"/>
    <cacheHierarchy uniqueName="[FactSalesHeader1].[FK_CustomerID]" caption="FK_CustomerID" attribute="1" defaultMemberUniqueName="[FactSalesHeader1].[FK_CustomerID].[All]" allUniqueName="[FactSalesHeader1].[FK_CustomerID].[All]" dimensionUniqueName="[FactSalesHeader1]" displayFolder="" count="0" memberValueDatatype="20" unbalanced="0"/>
    <cacheHierarchy uniqueName="[FactSalesHeader1].[FK_LocationID]" caption="FK_LocationID" attribute="1" defaultMemberUniqueName="[FactSalesHeader1].[FK_LocationID].[All]" allUniqueName="[FactSalesHeader1].[FK_LocationID].[All]" dimensionUniqueName="[FactSalesHeader1]" displayFolder="" count="0" memberValueDatatype="20" unbalanced="0"/>
    <cacheHierarchy uniqueName="[FactSalesHeader1].[FK_ReasonID]" caption="FK_ReasonID" attribute="1" defaultMemberUniqueName="[FactSalesHeader1].[FK_ReasonID].[All]" allUniqueName="[FactSalesHeader1].[FK_ReasonID].[All]" dimensionUniqueName="[FactSalesHeader1]" displayFolder="" count="0" memberValueDatatype="20" unbalanced="0"/>
    <cacheHierarchy uniqueName="[FactSalesHeader1].[FK_SalesPersonID]" caption="FK_SalesPersonID" attribute="1" defaultMemberUniqueName="[FactSalesHeader1].[FK_SalesPersonID].[All]" allUniqueName="[FactSalesHeader1].[FK_SalesPersonID].[All]" dimensionUniqueName="[FactSalesHeader1]" displayFolder="" count="0" memberValueDatatype="20" unbalanced="0"/>
    <cacheHierarchy uniqueName="[FactSalesHeader1].[FK_TimeID]" caption="FK_TimeID" attribute="1" defaultMemberUniqueName="[FactSalesHeader1].[FK_TimeID].[All]" allUniqueName="[FactSalesHeader1].[FK_TimeID].[All]" dimensionUniqueName="[FactSalesHeader1]" displayFolder="" count="0" memberValueDatatype="20" unbalanced="0"/>
    <cacheHierarchy uniqueName="[FactSalesHeader1].[SubPriceTotal]" caption="SubPriceTotal" attribute="1" defaultMemberUniqueName="[FactSalesHeader1].[SubPriceTotal].[All]" allUniqueName="[FactSalesHeader1].[SubPriceTotal].[All]" dimensionUniqueName="[FactSalesHeader1]" displayFolder="" count="0" memberValueDatatype="5" unbalanced="0"/>
    <cacheHierarchy uniqueName="[FactSalesHeader1].[SubCostTotal]" caption="SubCostTotal" attribute="1" defaultMemberUniqueName="[FactSalesHeader1].[SubCostTotal].[All]" allUniqueName="[FactSalesHeader1].[SubCostTotal].[All]" dimensionUniqueName="[FactSalesHeader1]" displayFolder="" count="0" memberValueDatatype="5" unbalanced="0"/>
    <cacheHierarchy uniqueName="[FactSalesHeader1].[CustomerSatisfaction]" caption="CustomerSatisfaction" attribute="1" defaultMemberUniqueName="[FactSalesHeader1].[CustomerSatisfaction].[All]" allUniqueName="[FactSalesHeader1].[CustomerSatisfaction].[All]" dimensionUniqueName="[FactSalesHeader1]" displayFolder="" count="0" memberValueDatatype="20" unbalanced="0"/>
    <cacheHierarchy uniqueName="[FactSalesHeader1].[Complain]" caption="Complain" attribute="1" defaultMemberUniqueName="[FactSalesHeader1].[Complain].[All]" allUniqueName="[FactSalesHeader1].[Complain].[All]" dimensionUniqueName="[FactSalesHeader1]" displayFolder="" count="0" memberValueDatatype="20" unbalanced="0"/>
    <cacheHierarchy uniqueName="[Measures].[Sum of LinePriceTotal]" caption="Sum of LinePriceTotal" measure="1" displayFolder="" measureGroup="FactSalesDetails" count="0"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LineCostTotal]" caption="Sum of LineCostTotal" measure="1" displayFolder="" measureGroup="FactSalesDetails" count="0"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Sum of OrderQty]" caption="Sum of OrderQty" measure="1" displayFolder="" measureGroup="FactSalesDetails" count="0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UnitCost]" caption="Sum of UnitCost" measure="1" displayFolder="" measureGroup="FactSalesDetails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UnitCost]" caption="Average of UnitCost" measure="1" displayFolder="" measureGroup="FactSalesDetails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OrderQty]" caption="Average of OrderQty" measure="1" displayFolder="" measureGroup="FactSalesDetails" count="0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Count of proIsInnovative]" caption="Count of proIsInnovative" measure="1" displayFolder="" measureGroup="DimProduct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UnitPrice]" caption="Sum of UnitPrice" measure="1" displayFolder="" measureGroup="FactSalesDetails" count="0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Average of UnitPrice]" caption="Average of UnitPrice" measure="1" displayFolder="" measureGroup="FactSalesDetails" count="0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OrderQty 2]" caption="Sum of OrderQty 2" measure="1" displayFolder="" measureGroup="FactSalesDetails1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Count of proIsInnovative 2]" caption="Count of proIsInnovative 2" measure="1" displayFolder="" measureGroup="DimProduct1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__XL_Count DimProduct]" caption="__XL_Count DimProduct" measure="1" displayFolder="" measureGroup="DimProduct" count="0" hidden="1"/>
    <cacheHierarchy uniqueName="[Measures].[__XL_Count DimSalesPerson]" caption="__XL_Count DimSalesPerson" measure="1" displayFolder="" measureGroup="DimSalesPerson" count="0" hidden="1"/>
    <cacheHierarchy uniqueName="[Measures].[__XL_Count FactSalesDetails]" caption="__XL_Count FactSalesDetails" measure="1" displayFolder="" measureGroup="FactSalesDetails" count="0" hidden="1"/>
    <cacheHierarchy uniqueName="[Measures].[__XL_Count FactSalesHeader]" caption="__XL_Count FactSalesHeader" measure="1" displayFolder="" measureGroup="FactSalesHeader" count="0" hidden="1"/>
    <cacheHierarchy uniqueName="[Measures].[__XL_Count DimCustomer]" caption="__XL_Count DimCustomer" measure="1" displayFolder="" measureGroup="DimCustomer" count="0" hidden="1"/>
    <cacheHierarchy uniqueName="[Measures].[__XL_Count DimLocation]" caption="__XL_Count DimLocation" measure="1" displayFolder="" measureGroup="DimLocation" count="0" hidden="1"/>
    <cacheHierarchy uniqueName="[Measures].[__XL_Count DimProduct1]" caption="__XL_Count DimProduct1" measure="1" displayFolder="" measureGroup="DimProduct1" count="0" hidden="1"/>
    <cacheHierarchy uniqueName="[Measures].[__XL_Count DimReason]" caption="__XL_Count DimReason" measure="1" displayFolder="" measureGroup="DimReason" count="0" hidden="1"/>
    <cacheHierarchy uniqueName="[Measures].[__XL_Count DimSalesPerson1]" caption="__XL_Count DimSalesPerson1" measure="1" displayFolder="" measureGroup="DimSalesPerson1" count="0" hidden="1"/>
    <cacheHierarchy uniqueName="[Measures].[__XL_Count DimTime]" caption="__XL_Count DimTime" measure="1" displayFolder="" measureGroup="DimTime" count="0" hidden="1"/>
    <cacheHierarchy uniqueName="[Measures].[__XL_Count FactSalesDetails1]" caption="__XL_Count FactSalesDetails1" measure="1" displayFolder="" measureGroup="FactSalesDetails1" count="0" hidden="1"/>
    <cacheHierarchy uniqueName="[Measures].[__XL_Count FactSalesHeader1]" caption="__XL_Count FactSalesHeader1" measure="1" displayFolder="" measureGroup="FactSalesHeader1" count="0" hidden="1"/>
    <cacheHierarchy uniqueName="[Measures].[__XL_Count of Models]" caption="__XL_Count of Models" measure="1" displayFolder="" count="0" hidden="1"/>
  </cacheHierarchies>
  <kpis count="0"/>
  <dimensions count="13">
    <dimension name="DimCustomer" uniqueName="[DimCustomer]" caption="DimCustomer"/>
    <dimension name="DimLocation" uniqueName="[DimLocation]" caption="DimLocation"/>
    <dimension name="DimProduct" uniqueName="[DimProduct]" caption="DimProduct"/>
    <dimension name="DimProduct1" uniqueName="[DimProduct1]" caption="DimProduct1"/>
    <dimension name="DimReason" uniqueName="[DimReason]" caption="DimReason"/>
    <dimension name="DimSalesPerson" uniqueName="[DimSalesPerson]" caption="DimSalesPerson"/>
    <dimension name="DimSalesPerson1" uniqueName="[DimSalesPerson1]" caption="DimSalesPerson1"/>
    <dimension name="DimTime" uniqueName="[DimTime]" caption="DimTime"/>
    <dimension name="FactSalesDetails" uniqueName="[FactSalesDetails]" caption="FactSalesDetails"/>
    <dimension name="FactSalesDetails1" uniqueName="[FactSalesDetails1]" caption="FactSalesDetails1"/>
    <dimension name="FactSalesHeader" uniqueName="[FactSalesHeader]" caption="FactSalesHeader"/>
    <dimension name="FactSalesHeader1" uniqueName="[FactSalesHeader1]" caption="FactSalesHeader1"/>
    <dimension measure="1" name="Measures" uniqueName="[Measures]" caption="Measures"/>
  </dimensions>
  <measureGroups count="12">
    <measureGroup name="DimCustomer" caption="DimCustomer"/>
    <measureGroup name="DimLocation" caption="DimLocation"/>
    <measureGroup name="DimProduct" caption="DimProduct"/>
    <measureGroup name="DimProduct1" caption="DimProduct1"/>
    <measureGroup name="DimReason" caption="DimReason"/>
    <measureGroup name="DimSalesPerson" caption="DimSalesPerson"/>
    <measureGroup name="DimSalesPerson1" caption="DimSalesPerson1"/>
    <measureGroup name="DimTime" caption="DimTime"/>
    <measureGroup name="FactSalesDetails" caption="FactSalesDetails"/>
    <measureGroup name="FactSalesDetails1" caption="FactSalesDetails1"/>
    <measureGroup name="FactSalesHeader" caption="FactSalesHeader"/>
    <measureGroup name="FactSalesHeader1" caption="FactSalesHeader1"/>
  </measureGroups>
  <maps count="16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2"/>
    <map measureGroup="8" dimension="8"/>
    <map measureGroup="9" dimension="2"/>
    <map measureGroup="9" dimension="3"/>
    <map measureGroup="9" dimension="7"/>
    <map measureGroup="9" dimension="9"/>
    <map measureGroup="10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dministrator" refreshedDate="42892.905728472222" backgroundQuery="1" createdVersion="5" refreshedVersion="5" minRefreshableVersion="3" recordCount="0" supportSubquery="1" supportAdvancedDrill="1">
  <cacheSource type="external" connectionId="1"/>
  <cacheFields count="6">
    <cacheField name="[Measures].[Sum of LinePriceTotal]" caption="Sum of LinePriceTotal" numFmtId="0" hierarchy="132" level="32767"/>
    <cacheField name="[Measures].[Sum of LineCostTotal]" caption="Sum of LineCostTotal" numFmtId="0" hierarchy="133" level="32767"/>
    <cacheField name="[DimProduct].[proName].[proName]" caption="proName" numFmtId="0" hierarchy="35" level="1">
      <sharedItems count="17">
        <s v="PROD: Aggresive Belgian 1500"/>
        <s v="PROD: Fast &amp; Furious Jesus 500"/>
        <s v="PROD: Flying Dutchman 2000"/>
        <s v="PROD: Furious Grandpa 200"/>
        <s v="PROD: Ghostriding Whip 800"/>
        <s v="PROD: Hill Climbing Champion 2000"/>
        <s v="PROD: King of tha Grillz 3000"/>
        <s v="PROD: Massive Low Rider 300"/>
        <s v="PROD: Sleepy Brazilian 100"/>
        <s v="PROD: Slowly Approaching Slovak 700"/>
        <s v="PROD: Slowly Tuga 2000"/>
        <s v="PROD: Smoking Carina of ALBQ 400"/>
        <s v="PROD: Speedy Toby 4000"/>
        <s v="PROD: Spiky Mountain Dream 1000"/>
        <s v="PROD: Sympathic Italian 5000"/>
        <s v="PROD: Wheelie King of Germany 2000"/>
        <s v="PROD: Yelling Dane 3000"/>
      </sharedItems>
    </cacheField>
    <cacheField name="[DimProduct].[proIsInnovative].[proIsInnovative]" caption="proIsInnovative" numFmtId="0" hierarchy="39" level="1">
      <sharedItems containsSemiMixedTypes="0" containsNonDate="0" containsString="0"/>
    </cacheField>
    <cacheField name="[Measures].[Sum of OrderQty]" caption="Sum of OrderQty" numFmtId="0" hierarchy="134" level="32767"/>
    <cacheField name="[Measures].[Average of UnitCost]" caption="Average of UnitCost" numFmtId="0" hierarchy="136" level="32767"/>
  </cacheFields>
  <cacheHierarchies count="156">
    <cacheHierarchy uniqueName="[DimCustomer].[SK_CustomerID]" caption="SK_CustomerID" attribute="1" defaultMemberUniqueName="[DimCustomer].[SK_CustomerID].[All]" allUniqueName="[DimCustomer].[SK_CustomerID].[All]" dimensionUniqueName="[DimCustomer]" displayFolder="" count="0" memberValueDatatype="20" unbalanced="0"/>
    <cacheHierarchy uniqueName="[DimCustomer].[cusBusinessID]" caption="cusBusinessID" attribute="1" defaultMemberUniqueName="[DimCustomer].[cusBusinessID].[All]" allUniqueName="[DimCustomer].[cusBusinessID].[All]" dimensionUniqueName="[DimCustomer]" displayFolder="" count="0" memberValueDatatype="20" unbalanced="0"/>
    <cacheHierarchy uniqueName="[DimCustomer].[cusCategory]" caption="cusCategory" attribute="1" defaultMemberUniqueName="[DimCustomer].[cusCategory].[All]" allUniqueName="[DimCustomer].[cusCategory].[All]" dimensionUniqueName="[DimCustomer]" displayFolder="" count="0" memberValueDatatype="130" unbalanced="0"/>
    <cacheHierarchy uniqueName="[DimCustomer].[cusAge]" caption="cusAge" attribute="1" defaultMemberUniqueName="[DimCustomer].[cusAge].[All]" allUniqueName="[DimCustomer].[cusAge].[All]" dimensionUniqueName="[DimCustomer]" displayFolder="" count="0" memberValueDatatype="20" unbalanced="0"/>
    <cacheHierarchy uniqueName="[DimCustomer].[cusMaritalStatus]" caption="cusMaritalStatus" attribute="1" defaultMemberUniqueName="[DimCustomer].[cusMaritalStatus].[All]" allUniqueName="[DimCustomer].[cusMaritalStatus].[All]" dimensionUniqueName="[DimCustomer]" displayFolder="" count="0" memberValueDatatype="130" unbalanced="0"/>
    <cacheHierarchy uniqueName="[DimCustomer].[cusYearlyIncome]" caption="cusYearlyIncome" attribute="1" defaultMemberUniqueName="[DimCustomer].[cusYearlyIncome].[All]" allUniqueName="[DimCustomer].[cusYearlyIncome].[All]" dimensionUniqueName="[DimCustomer]" displayFolder="" count="0" memberValueDatatype="130" unbalanced="0"/>
    <cacheHierarchy uniqueName="[DimCustomer].[cusGender]" caption="cusGender" attribute="1" defaultMemberUniqueName="[DimCustomer].[cusGender].[All]" allUniqueName="[DimCustomer].[cusGender].[All]" dimensionUniqueName="[DimCustomer]" displayFolder="" count="0" memberValueDatatype="130" unbalanced="0"/>
    <cacheHierarchy uniqueName="[DimCustomer].[cusNumberOfChildren]" caption="cusNumberOfChildren" attribute="1" defaultMemberUniqueName="[DimCustomer].[cusNumberOfChildren].[All]" allUniqueName="[DimCustomer].[cusNumberOfChildren].[All]" dimensionUniqueName="[DimCustomer]" displayFolder="" count="0" memberValueDatatype="130" unbalanced="0"/>
    <cacheHierarchy uniqueName="[DimCustomer].[cusNumberOfChildrenAtHome]" caption="cusNumberOfChildrenAtHome" attribute="1" defaultMemberUniqueName="[DimCustomer].[cusNumberOfChildrenAtHome].[All]" allUniqueName="[DimCustomer].[cusNumberOfChildrenAtHome].[All]" dimensionUniqueName="[DimCustomer]" displayFolder="" count="0" memberValueDatatype="130" unbalanced="0"/>
    <cacheHierarchy uniqueName="[DimCustomer].[cusEducation]" caption="cusEducation" attribute="1" defaultMemberUniqueName="[DimCustomer].[cusEducation].[All]" allUniqueName="[DimCustomer].[cusEducation].[All]" dimensionUniqueName="[DimCustomer]" displayFolder="" count="0" memberValueDatatype="130" unbalanced="0"/>
    <cacheHierarchy uniqueName="[DimCustomer].[cusOccupation]" caption="cusOccupation" attribute="1" defaultMemberUniqueName="[DimCustomer].[cusOccupation].[All]" allUniqueName="[DimCustomer].[cusOccupation].[All]" dimensionUniqueName="[DimCustomer]" displayFolder="" count="0" memberValueDatatype="130" unbalanced="0"/>
    <cacheHierarchy uniqueName="[DimCustomer].[cusHomeOwnerFlag]" caption="cusHomeOwnerFlag" attribute="1" defaultMemberUniqueName="[DimCustomer].[cusHomeOwnerFlag].[All]" allUniqueName="[DimCustomer].[cusHomeOwnerFlag].[All]" dimensionUniqueName="[DimCustomer]" displayFolder="" count="0" memberValueDatatype="130" unbalanced="0"/>
    <cacheHierarchy uniqueName="[DimCustomer].[cusNumberOfCarsOwned]" caption="cusNumberOfCarsOwned" attribute="1" defaultMemberUniqueName="[DimCustomer].[cusNumberOfCarsOwned].[All]" allUniqueName="[DimCustomer].[cusNumberOfCarsOwned].[All]" dimensionUniqueName="[DimCustomer]" displayFolder="" count="0" memberValueDatatype="130" unbalanced="0"/>
    <cacheHierarchy uniqueName="[DimCustomer].[cusCommuteDistance]" caption="cusCommuteDistance" attribute="1" defaultMemberUniqueName="[DimCustomer].[cusCommuteDistance].[All]" allUniqueName="[DimCustomer].[cusCommuteDistance].[All]" dimensionUniqueName="[DimCustomer]" displayFolder="" count="0" memberValueDatatype="130" unbalanced="0"/>
    <cacheHierarchy uniqueName="[DimCustomer].[cusAnnualSales]" caption="cusAnnualSales" attribute="1" defaultMemberUniqueName="[DimCustomer].[cusAnnualSales].[All]" allUniqueName="[DimCustomer].[cusAnnualSales].[All]" dimensionUniqueName="[DimCustomer]" displayFolder="" count="0" memberValueDatatype="20" unbalanced="0"/>
    <cacheHierarchy uniqueName="[DimCustomer].[cusAnnualRevenue]" caption="cusAnnualRevenue" attribute="1" defaultMemberUniqueName="[DimCustomer].[cusAnnualRevenue].[All]" allUniqueName="[DimCustomer].[cusAnnualRevenue].[All]" dimensionUniqueName="[DimCustomer]" displayFolder="" count="0" memberValueDatatype="20" unbalanced="0"/>
    <cacheHierarchy uniqueName="[DimCustomer].[cusBusinessType]" caption="cusBusinessType" attribute="1" defaultMemberUniqueName="[DimCustomer].[cusBusinessType].[All]" allUniqueName="[DimCustomer].[cusBusinessType].[All]" dimensionUniqueName="[DimCustomer]" displayFolder="" count="0" memberValueDatatype="130" unbalanced="0"/>
    <cacheHierarchy uniqueName="[DimCustomer].[cusYearsOfOperation]" caption="cusYearsOfOperation" attribute="1" defaultMemberUniqueName="[DimCustomer].[cusYearsOfOperation].[All]" allUniqueName="[DimCustomer].[cusYearsOfOperation].[All]" dimensionUniqueName="[DimCustomer]" displayFolder="" count="0" memberValueDatatype="20" unbalanced="0"/>
    <cacheHierarchy uniqueName="[DimCustomer].[cusSpecialty]" caption="cusSpecialty" attribute="1" defaultMemberUniqueName="[DimCustomer].[cusSpecialty].[All]" allUniqueName="[DimCustomer].[cusSpecialty].[All]" dimensionUniqueName="[DimCustomer]" displayFolder="" count="0" memberValueDatatype="130" unbalanced="0"/>
    <cacheHierarchy uniqueName="[DimCustomer].[cusSquareFeet]" caption="cusSquareFeet" attribute="1" defaultMemberUniqueName="[DimCustomer].[cusSquareFeet].[All]" allUniqueName="[DimCustomer].[cusSquareFeet].[All]" dimensionUniqueName="[DimCustomer]" displayFolder="" count="0" memberValueDatatype="20" unbalanced="0"/>
    <cacheHierarchy uniqueName="[DimCustomer].[cusBrands]" caption="cusBrands" attribute="1" defaultMemberUniqueName="[DimCustomer].[cusBrands].[All]" allUniqueName="[DimCustomer].[cusBrands].[All]" dimensionUniqueName="[DimCustomer]" displayFolder="" count="0" memberValueDatatype="130" unbalanced="0"/>
    <cacheHierarchy uniqueName="[DimCustomer].[cusInternetConnection]" caption="cusInternetConnection" attribute="1" defaultMemberUniqueName="[DimCustomer].[cusInternetConnection].[All]" allUniqueName="[DimCustomer].[cusInternetConnection].[All]" dimensionUniqueName="[DimCustomer]" displayFolder="" count="0" memberValueDatatype="130" unbalanced="0"/>
    <cacheHierarchy uniqueName="[DimCustomer].[cusNumberOfEmployees]" caption="cusNumberOfEmployees" attribute="1" defaultMemberUniqueName="[DimCustomer].[cusNumberOfEmployees].[All]" allUniqueName="[DimCustomer].[cusNumberOfEmployees].[All]" dimensionUniqueName="[DimCustomer]" displayFolder="" count="0" memberValueDatatype="20" unbalanced="0"/>
    <cacheHierarchy uniqueName="[DimCustomer].[cusSCD_StartDate]" caption="cusSCD_StartDate" attribute="1" time="1" defaultMemberUniqueName="[DimCustomer].[cusSCD_StartDate].[All]" allUniqueName="[DimCustomer].[cusSCD_StartDate].[All]" dimensionUniqueName="[DimCustomer]" displayFolder="" count="0" memberValueDatatype="7" unbalanced="0"/>
    <cacheHierarchy uniqueName="[DimCustomer].[cusSCD_EndDate]" caption="cusSCD_EndDate" attribute="1" time="1" defaultMemberUniqueName="[DimCustomer].[cusSCD_EndDate].[All]" allUniqueName="[DimCustomer].[cusSCD_EndDate].[All]" dimensionUniqueName="[DimCustomer]" displayFolder="" count="0" memberValueDatatype="7" unbalanced="0"/>
    <cacheHierarchy uniqueName="[DimLocation].[SK_LocationID]" caption="SK_LocationID" attribute="1" defaultMemberUniqueName="[DimLocation].[SK_LocationID].[All]" allUniqueName="[DimLocation].[SK_LocationID].[All]" dimensionUniqueName="[DimLocation]" displayFolder="" count="0" memberValueDatatype="20" unbalanced="0"/>
    <cacheHierarchy uniqueName="[DimLocation].[locBusinessID]" caption="locBusinessID" attribute="1" defaultMemberUniqueName="[DimLocation].[locBusinessID].[All]" allUniqueName="[DimLocation].[locBusinessID].[All]" dimensionUniqueName="[DimLocation]" displayFolder="" count="0" memberValueDatatype="20" unbalanced="0"/>
    <cacheHierarchy uniqueName="[DimLocation].[locCityName]" caption="locCityName" attribute="1" defaultMemberUniqueName="[DimLocation].[locCityName].[All]" allUniqueName="[DimLocation].[locCityName].[All]" dimensionUniqueName="[DimLocation]" displayFolder="" count="0" memberValueDatatype="130" unbalanced="0"/>
    <cacheHierarchy uniqueName="[DimLocation].[locPostalCode]" caption="locPostalCode" attribute="1" defaultMemberUniqueName="[DimLocation].[locPostalCode].[All]" allUniqueName="[DimLocation].[locPostalCode].[All]" dimensionUniqueName="[DimLocation]" displayFolder="" count="0" memberValueDatatype="130" unbalanced="0"/>
    <cacheHierarchy uniqueName="[DimLocation].[locStateName]" caption="locStateName" attribute="1" defaultMemberUniqueName="[DimLocation].[locStateName].[All]" allUniqueName="[DimLocation].[locStateName].[All]" dimensionUniqueName="[DimLocation]" displayFolder="" count="0" memberValueDatatype="130" unbalanced="0"/>
    <cacheHierarchy uniqueName="[DimLocation].[locCountry]" caption="locCountry" attribute="1" defaultMemberUniqueName="[DimLocation].[locCountry].[All]" allUniqueName="[DimLocation].[locCountry].[All]" dimensionUniqueName="[DimLocation]" displayFolder="" count="0" memberValueDatatype="130" unbalanced="0"/>
    <cacheHierarchy uniqueName="[DimLocation].[locSalesTerritoryName]" caption="locSalesTerritoryName" attribute="1" defaultMemberUniqueName="[DimLocation].[locSalesTerritoryName].[All]" allUniqueName="[DimLocation].[locSalesTerritoryName].[All]" dimensionUniqueName="[DimLocation]" displayFolder="" count="0" memberValueDatatype="130" unbalanced="0"/>
    <cacheHierarchy uniqueName="[DimLocation].[locSalesTerritoryGroup]" caption="locSalesTerritoryGroup" attribute="1" defaultMemberUniqueName="[DimLocation].[locSalesTerritoryGroup].[All]" allUniqueName="[DimLocation].[locSalesTerritoryGroup].[All]" dimensionUniqueName="[DimLocation]" displayFolder="" count="0" memberValueDatatype="130" unbalanced="0"/>
    <cacheHierarchy uniqueName="[DimProduct].[SK_ProductID]" caption="SK_ProductID" attribute="1" defaultMemberUniqueName="[DimProduct].[SK_ProductID].[All]" allUniqueName="[DimProduct].[SK_ProductID].[All]" dimensionUniqueName="[DimProduct]" displayFolder="" count="0" memberValueDatatype="20" unbalanced="0"/>
    <cacheHierarchy uniqueName="[DimProduct].[proBusinessID]" caption="proBusinessID" attribute="1" defaultMemberUniqueName="[DimProduct].[proBusinessID].[All]" allUniqueName="[DimProduct].[proBusinessID].[All]" dimensionUniqueName="[DimProduct]" displayFolder="" count="0" memberValueDatatype="20" unbalanced="0"/>
    <cacheHierarchy uniqueName="[DimProduct].[proName]" caption="proName" attribute="1" defaultMemberUniqueName="[DimProduct].[proName].[All]" allUniqueName="[DimProduct].[proName].[All]" dimensionUniqueName="[DimProduct]" displayFolder="" count="2" memberValueDatatype="130" unbalanced="0">
      <fieldsUsage count="2">
        <fieldUsage x="-1"/>
        <fieldUsage x="2"/>
      </fieldsUsage>
    </cacheHierarchy>
    <cacheHierarchy uniqueName="[DimProduct].[proColor]" caption="proColor" attribute="1" defaultMemberUniqueName="[DimProduct].[proColor].[All]" allUniqueName="[DimProduct].[proColor].[All]" dimensionUniqueName="[DimProduct]" displayFolder="" count="0" memberValueDatatype="130" unbalanced="0"/>
    <cacheHierarchy uniqueName="[DimProduct].[proDescription]" caption="proDescription" attribute="1" defaultMemberUniqueName="[DimProduct].[proDescription].[All]" allUniqueName="[DimProduct].[proDescription].[All]" dimensionUniqueName="[DimProduct]" displayFolder="" count="0" memberValueDatatype="130" unbalanced="0"/>
    <cacheHierarchy uniqueName="[DimProduct].[proCategory]" caption="proCategory" attribute="1" defaultMemberUniqueName="[DimProduct].[proCategory].[All]" allUniqueName="[DimProduct].[proCategory].[All]" dimensionUniqueName="[DimProduct]" displayFolder="" count="0" memberValueDatatype="130" unbalanced="0"/>
    <cacheHierarchy uniqueName="[DimProduct].[proIsInnovative]" caption="proIsInnovative" attribute="1" defaultMemberUniqueName="[DimProduct].[proIsInnovative].[All]" allUniqueName="[DimProduct].[proIsInnovative].[All]" dimensionUniqueName="[DimProduct]" displayFolder="" count="2" memberValueDatatype="11" unbalanced="0">
      <fieldsUsage count="2">
        <fieldUsage x="-1"/>
        <fieldUsage x="3"/>
      </fieldsUsage>
    </cacheHierarchy>
    <cacheHierarchy uniqueName="[DimProduct].[proReleaseDate]" caption="proReleaseDate" attribute="1" defaultMemberUniqueName="[DimProduct].[proReleaseDate].[All]" allUniqueName="[DimProduct].[proReleaseDate].[All]" dimensionUniqueName="[DimProduct]" displayFolder="" count="0" memberValueDatatype="130" unbalanced="0"/>
    <cacheHierarchy uniqueName="[DimProduct].[proRDScore]" caption="proRDScore" attribute="1" defaultMemberUniqueName="[DimProduct].[proRDScore].[All]" allUniqueName="[DimProduct].[proRDScore].[All]" dimensionUniqueName="[DimProduct]" displayFolder="" count="0" memberValueDatatype="5" unbalanced="0"/>
    <cacheHierarchy uniqueName="[DimProduct].[proBreakageRate]" caption="proBreakageRate" attribute="1" defaultMemberUniqueName="[DimProduct].[proBreakageRate].[All]" allUniqueName="[DimProduct].[proBreakageRate].[All]" dimensionUniqueName="[DimProduct]" displayFolder="" count="0" memberValueDatatype="5" unbalanced="0"/>
    <cacheHierarchy uniqueName="[DimProduct1].[SK_ProductID]" caption="SK_ProductID" attribute="1" defaultMemberUniqueName="[DimProduct1].[SK_ProductID].[All]" allUniqueName="[DimProduct1].[SK_ProductID].[All]" dimensionUniqueName="[DimProduct1]" displayFolder="" count="0" memberValueDatatype="20" unbalanced="0"/>
    <cacheHierarchy uniqueName="[DimProduct1].[proBusinessID]" caption="proBusinessID" attribute="1" defaultMemberUniqueName="[DimProduct1].[proBusinessID].[All]" allUniqueName="[DimProduct1].[proBusinessID].[All]" dimensionUniqueName="[DimProduct1]" displayFolder="" count="0" memberValueDatatype="20" unbalanced="0"/>
    <cacheHierarchy uniqueName="[DimProduct1].[proName]" caption="proName" attribute="1" defaultMemberUniqueName="[DimProduct1].[proName].[All]" allUniqueName="[DimProduct1].[proName].[All]" dimensionUniqueName="[DimProduct1]" displayFolder="" count="0" memberValueDatatype="130" unbalanced="0"/>
    <cacheHierarchy uniqueName="[DimProduct1].[proColor]" caption="proColor" attribute="1" defaultMemberUniqueName="[DimProduct1].[proColor].[All]" allUniqueName="[DimProduct1].[proColor].[All]" dimensionUniqueName="[DimProduct1]" displayFolder="" count="0" memberValueDatatype="130" unbalanced="0"/>
    <cacheHierarchy uniqueName="[DimProduct1].[proDescription]" caption="proDescription" attribute="1" defaultMemberUniqueName="[DimProduct1].[proDescription].[All]" allUniqueName="[DimProduct1].[proDescription].[All]" dimensionUniqueName="[DimProduct1]" displayFolder="" count="0" memberValueDatatype="130" unbalanced="0"/>
    <cacheHierarchy uniqueName="[DimProduct1].[proCategory]" caption="proCategory" attribute="1" defaultMemberUniqueName="[DimProduct1].[proCategory].[All]" allUniqueName="[DimProduct1].[proCategory].[All]" dimensionUniqueName="[DimProduct1]" displayFolder="" count="0" memberValueDatatype="130" unbalanced="0"/>
    <cacheHierarchy uniqueName="[DimProduct1].[proIsInnovative]" caption="proIsInnovative" attribute="1" defaultMemberUniqueName="[DimProduct1].[proIsInnovative].[All]" allUniqueName="[DimProduct1].[proIsInnovative].[All]" dimensionUniqueName="[DimProduct1]" displayFolder="" count="0" memberValueDatatype="11" unbalanced="0"/>
    <cacheHierarchy uniqueName="[DimProduct1].[proReleaseDate]" caption="proReleaseDate" attribute="1" defaultMemberUniqueName="[DimProduct1].[proReleaseDate].[All]" allUniqueName="[DimProduct1].[proReleaseDate].[All]" dimensionUniqueName="[DimProduct1]" displayFolder="" count="0" memberValueDatatype="130" unbalanced="0"/>
    <cacheHierarchy uniqueName="[DimReason].[SK_ReasonID]" caption="SK_ReasonID" attribute="1" defaultMemberUniqueName="[DimReason].[SK_ReasonID].[All]" allUniqueName="[DimReason].[SK_ReasonID].[All]" dimensionUniqueName="[DimReason]" displayFolder="" count="0" memberValueDatatype="20" unbalanced="0"/>
    <cacheHierarchy uniqueName="[DimReason].[Price]" caption="Price" attribute="1" defaultMemberUniqueName="[DimReason].[Price].[All]" allUniqueName="[DimReason].[Price].[All]" dimensionUniqueName="[DimReason]" displayFolder="" count="0" memberValueDatatype="11" unbalanced="0"/>
    <cacheHierarchy uniqueName="[DimReason].[OnPromotion]" caption="OnPromotion" attribute="1" defaultMemberUniqueName="[DimReason].[OnPromotion].[All]" allUniqueName="[DimReason].[OnPromotion].[All]" dimensionUniqueName="[DimReason]" displayFolder="" count="0" memberValueDatatype="11" unbalanced="0"/>
    <cacheHierarchy uniqueName="[DimReason].[MagazineAdvertisement]" caption="MagazineAdvertisement" attribute="1" defaultMemberUniqueName="[DimReason].[MagazineAdvertisement].[All]" allUniqueName="[DimReason].[MagazineAdvertisement].[All]" dimensionUniqueName="[DimReason]" displayFolder="" count="0" memberValueDatatype="11" unbalanced="0"/>
    <cacheHierarchy uniqueName="[DimReason].[TelevisionAdvertisement]" caption="TelevisionAdvertisement" attribute="1" defaultMemberUniqueName="[DimReason].[TelevisionAdvertisement].[All]" allUniqueName="[DimReason].[TelevisionAdvertisement].[All]" dimensionUniqueName="[DimReason]" displayFolder="" count="0" memberValueDatatype="11" unbalanced="0"/>
    <cacheHierarchy uniqueName="[DimReason].[Manufacturer]" caption="Manufacturer" attribute="1" defaultMemberUniqueName="[DimReason].[Manufacturer].[All]" allUniqueName="[DimReason].[Manufacturer].[All]" dimensionUniqueName="[DimReason]" displayFolder="" count="0" memberValueDatatype="11" unbalanced="0"/>
    <cacheHierarchy uniqueName="[DimReason].[Review]" caption="Review" attribute="1" defaultMemberUniqueName="[DimReason].[Review].[All]" allUniqueName="[DimReason].[Review].[All]" dimensionUniqueName="[DimReason]" displayFolder="" count="0" memberValueDatatype="11" unbalanced="0"/>
    <cacheHierarchy uniqueName="[DimReason].[DemoEvent]" caption="DemoEvent" attribute="1" defaultMemberUniqueName="[DimReason].[DemoEvent].[All]" allUniqueName="[DimReason].[DemoEvent].[All]" dimensionUniqueName="[DimReason]" displayFolder="" count="0" memberValueDatatype="11" unbalanced="0"/>
    <cacheHierarchy uniqueName="[DimReason].[Sponsorship]" caption="Sponsorship" attribute="1" defaultMemberUniqueName="[DimReason].[Sponsorship].[All]" allUniqueName="[DimReason].[Sponsorship].[All]" dimensionUniqueName="[DimReason]" displayFolder="" count="0" memberValueDatatype="11" unbalanced="0"/>
    <cacheHierarchy uniqueName="[DimReason].[Quality]" caption="Quality" attribute="1" defaultMemberUniqueName="[DimReason].[Quality].[All]" allUniqueName="[DimReason].[Quality].[All]" dimensionUniqueName="[DimReason]" displayFolder="" count="0" memberValueDatatype="11" unbalanced="0"/>
    <cacheHierarchy uniqueName="[DimReason].[Other]" caption="Other" attribute="1" defaultMemberUniqueName="[DimReason].[Other].[All]" allUniqueName="[DimReason].[Other].[All]" dimensionUniqueName="[DimReason]" displayFolder="" count="0" memberValueDatatype="11" unbalanced="0"/>
    <cacheHierarchy uniqueName="[DimSalesPerson].[SK_SalesPersonID]" caption="SK_SalesPersonID" attribute="1" defaultMemberUniqueName="[DimSalesPerson].[SK_SalesPersonID].[All]" allUniqueName="[DimSalesPerson].[SK_SalesPersonID].[All]" dimensionUniqueName="[DimSalesPerson]" displayFolder="" count="0" memberValueDatatype="20" unbalanced="0"/>
    <cacheHierarchy uniqueName="[DimSalesPerson].[salBusinessID]" caption="salBusinessID" attribute="1" defaultMemberUniqueName="[DimSalesPerson].[salBusinessID].[All]" allUniqueName="[DimSalesPerson].[salBusinessID].[All]" dimensionUniqueName="[DimSalesPerson]" displayFolder="" count="0" memberValueDatatype="20" unbalanced="0"/>
    <cacheHierarchy uniqueName="[DimSalesPerson].[salName]" caption="salName" attribute="1" defaultMemberUniqueName="[DimSalesPerson].[salName].[All]" allUniqueName="[DimSalesPerson].[salName].[All]" dimensionUniqueName="[DimSalesPerson]" displayFolder="" count="0" memberValueDatatype="130" unbalanced="0"/>
    <cacheHierarchy uniqueName="[DimSalesPerson].[salYearsInCompany]" caption="salYearsInCompany" attribute="1" defaultMemberUniqueName="[DimSalesPerson].[salYearsInCompany].[All]" allUniqueName="[DimSalesPerson].[salYearsInCompany].[All]" dimensionUniqueName="[DimSalesPerson]" displayFolder="" count="0" memberValueDatatype="20" unbalanced="0"/>
    <cacheHierarchy uniqueName="[DimSalesPerson].[salTerritoryName]" caption="salTerritoryName" attribute="1" defaultMemberUniqueName="[DimSalesPerson].[salTerritoryName].[All]" allUniqueName="[DimSalesPerson].[salTerritoryName].[All]" dimensionUniqueName="[DimSalesPerson]" displayFolder="" count="0" memberValueDatatype="130" unbalanced="0"/>
    <cacheHierarchy uniqueName="[DimSalesPerson].[salMaritalStatus]" caption="salMaritalStatus" attribute="1" defaultMemberUniqueName="[DimSalesPerson].[salMaritalStatus].[All]" allUniqueName="[DimSalesPerson].[salMaritalStatus].[All]" dimensionUniqueName="[DimSalesPerson]" displayFolder="" count="0" memberValueDatatype="130" unbalanced="0"/>
    <cacheHierarchy uniqueName="[DimSalesPerson].[salGender]" caption="salGender" attribute="1" defaultMemberUniqueName="[DimSalesPerson].[salGender].[All]" allUniqueName="[DimSalesPerson].[salGender].[All]" dimensionUniqueName="[DimSalesPerson]" displayFolder="" count="0" memberValueDatatype="130" unbalanced="0"/>
    <cacheHierarchy uniqueName="[DimSalesPerson].[salSCD_StartDate]" caption="salSCD_StartDate" attribute="1" time="1" defaultMemberUniqueName="[DimSalesPerson].[salSCD_StartDate].[All]" allUniqueName="[DimSalesPerson].[salSCD_StartDate].[All]" dimensionUniqueName="[DimSalesPerson]" displayFolder="" count="0" memberValueDatatype="7" unbalanced="0"/>
    <cacheHierarchy uniqueName="[DimSalesPerson].[salSCD_EndDate]" caption="salSCD_EndDate" attribute="1" time="1" defaultMemberUniqueName="[DimSalesPerson].[salSCD_EndDate].[All]" allUniqueName="[DimSalesPerson].[salSCD_EndDate].[All]" dimensionUniqueName="[DimSalesPerson]" displayFolder="" count="0" memberValueDatatype="7" unbalanced="0"/>
    <cacheHierarchy uniqueName="[DimSalesPerson].[salStatus]" caption="salStatus" attribute="1" defaultMemberUniqueName="[DimSalesPerson].[salStatus].[All]" allUniqueName="[DimSalesPerson].[salStatus].[All]" dimensionUniqueName="[DimSalesPerson]" displayFolder="" count="0" memberValueDatatype="130" unbalanced="0"/>
    <cacheHierarchy uniqueName="[DimSalesPerson1].[SK_SalesPersonID]" caption="SK_SalesPersonID" attribute="1" defaultMemberUniqueName="[DimSalesPerson1].[SK_SalesPersonID].[All]" allUniqueName="[DimSalesPerson1].[SK_SalesPersonID].[All]" dimensionUniqueName="[DimSalesPerson1]" displayFolder="" count="0" memberValueDatatype="20" unbalanced="0"/>
    <cacheHierarchy uniqueName="[DimSalesPerson1].[salBusinessID]" caption="salBusinessID" attribute="1" defaultMemberUniqueName="[DimSalesPerson1].[salBusinessID].[All]" allUniqueName="[DimSalesPerson1].[salBusinessID].[All]" dimensionUniqueName="[DimSalesPerson1]" displayFolder="" count="0" memberValueDatatype="20" unbalanced="0"/>
    <cacheHierarchy uniqueName="[DimSalesPerson1].[salName]" caption="salName" attribute="1" defaultMemberUniqueName="[DimSalesPerson1].[salName].[All]" allUniqueName="[DimSalesPerson1].[salName].[All]" dimensionUniqueName="[DimSalesPerson1]" displayFolder="" count="0" memberValueDatatype="130" unbalanced="0"/>
    <cacheHierarchy uniqueName="[DimSalesPerson1].[salYearsInCompany]" caption="salYearsInCompany" attribute="1" defaultMemberUniqueName="[DimSalesPerson1].[salYearsInCompany].[All]" allUniqueName="[DimSalesPerson1].[salYearsInCompany].[All]" dimensionUniqueName="[DimSalesPerson1]" displayFolder="" count="0" memberValueDatatype="20" unbalanced="0"/>
    <cacheHierarchy uniqueName="[DimSalesPerson1].[salTerritoryName]" caption="salTerritoryName" attribute="1" defaultMemberUniqueName="[DimSalesPerson1].[salTerritoryName].[All]" allUniqueName="[DimSalesPerson1].[salTerritoryName].[All]" dimensionUniqueName="[DimSalesPerson1]" displayFolder="" count="0" memberValueDatatype="130" unbalanced="0"/>
    <cacheHierarchy uniqueName="[DimSalesPerson1].[salMaritalStatus]" caption="salMaritalStatus" attribute="1" defaultMemberUniqueName="[DimSalesPerson1].[salMaritalStatus].[All]" allUniqueName="[DimSalesPerson1].[salMaritalStatus].[All]" dimensionUniqueName="[DimSalesPerson1]" displayFolder="" count="0" memberValueDatatype="130" unbalanced="0"/>
    <cacheHierarchy uniqueName="[DimSalesPerson1].[salGender]" caption="salGender" attribute="1" defaultMemberUniqueName="[DimSalesPerson1].[salGender].[All]" allUniqueName="[DimSalesPerson1].[salGender].[All]" dimensionUniqueName="[DimSalesPerson1]" displayFolder="" count="0" memberValueDatatype="130" unbalanced="0"/>
    <cacheHierarchy uniqueName="[DimSalesPerson1].[salSCD_StartDate]" caption="salSCD_StartDate" attribute="1" time="1" defaultMemberUniqueName="[DimSalesPerson1].[salSCD_StartDate].[All]" allUniqueName="[DimSalesPerson1].[salSCD_StartDate].[All]" dimensionUniqueName="[DimSalesPerson1]" displayFolder="" count="0" memberValueDatatype="7" unbalanced="0"/>
    <cacheHierarchy uniqueName="[DimSalesPerson1].[salSCD_EndDate]" caption="salSCD_EndDate" attribute="1" time="1" defaultMemberUniqueName="[DimSalesPerson1].[salSCD_EndDate].[All]" allUniqueName="[DimSalesPerson1].[salSCD_EndDate].[All]" dimensionUniqueName="[DimSalesPerson1]" displayFolder="" count="0" memberValueDatatype="7" unbalanced="0"/>
    <cacheHierarchy uniqueName="[DimSalesPerson1].[salStatus]" caption="salStatus" attribute="1" defaultMemberUniqueName="[DimSalesPerson1].[salStatus].[All]" allUniqueName="[DimSalesPerson1].[salStatus].[All]" dimensionUniqueName="[DimSalesPerson1]" displayFolder="" count="0" memberValueDatatype="130" unbalanced="0"/>
    <cacheHierarchy uniqueName="[DimTime].[SK_TimeID]" caption="SK_TimeID" attribute="1" defaultMemberUniqueName="[DimTime].[SK_TimeID].[All]" allUniqueName="[DimTime].[SK_TimeID].[All]" dimensionUniqueName="[DimTime]" displayFolder="" count="0" memberValueDatatype="20" unbalanced="0"/>
    <cacheHierarchy uniqueName="[DimTime].[timYear]" caption="timYear" attribute="1" defaultMemberUniqueName="[DimTime].[timYear].[All]" allUniqueName="[DimTime].[timYear].[All]" dimensionUniqueName="[DimTime]" displayFolder="" count="0" memberValueDatatype="20" unbalanced="0"/>
    <cacheHierarchy uniqueName="[DimTime].[timMonth]" caption="timMonth" attribute="1" defaultMemberUniqueName="[DimTime].[timMonth].[All]" allUniqueName="[DimTime].[timMonth].[All]" dimensionUniqueName="[DimTime]" displayFolder="" count="0" memberValueDatatype="20" unbalanced="0"/>
    <cacheHierarchy uniqueName="[DimTime].[timDay]" caption="timDay" attribute="1" defaultMemberUniqueName="[DimTime].[timDay].[All]" allUniqueName="[DimTime].[timDay].[All]" dimensionUniqueName="[DimTime]" displayFolder="" count="0" memberValueDatatype="20" unbalanced="0"/>
    <cacheHierarchy uniqueName="[DimTime].[timQuarter]" caption="timQuarter" attribute="1" defaultMemberUniqueName="[DimTime].[timQuarter].[All]" allUniqueName="[DimTime].[timQuarter].[All]" dimensionUniqueName="[DimTime]" displayFolder="" count="0" memberValueDatatype="20" unbalanced="0"/>
    <cacheHierarchy uniqueName="[DimTime].[timSeason]" caption="timSeason" attribute="1" defaultMemberUniqueName="[DimTime].[timSeason].[All]" allUniqueName="[DimTime].[timSeason].[All]" dimensionUniqueName="[DimTime]" displayFolder="" count="0" memberValueDatatype="130" unbalanced="0"/>
    <cacheHierarchy uniqueName="[DimTime].[timWeekday]" caption="timWeekday" attribute="1" defaultMemberUniqueName="[DimTime].[timWeekday].[All]" allUniqueName="[DimTime].[timWeekday].[All]" dimensionUniqueName="[DimTime]" displayFolder="" count="0" memberValueDatatype="20" unbalanced="0"/>
    <cacheHierarchy uniqueName="[DimTime].[timDayOfWeek]" caption="timDayOfWeek" attribute="1" defaultMemberUniqueName="[DimTime].[timDayOfWeek].[All]" allUniqueName="[DimTime].[timDayOfWeek].[All]" dimensionUniqueName="[DimTime]" displayFolder="" count="0" memberValueDatatype="130" unbalanced="0"/>
    <cacheHierarchy uniqueName="[FactSalesDetails].[FK_CustomerID]" caption="FK_CustomerID" attribute="1" defaultMemberUniqueName="[FactSalesDetails].[FK_CustomerID].[All]" allUniqueName="[FactSalesDetails].[FK_CustomerID].[All]" dimensionUniqueName="[FactSalesDetails]" displayFolder="" count="0" memberValueDatatype="20" unbalanced="0"/>
    <cacheHierarchy uniqueName="[FactSalesDetails].[FK_LocationID]" caption="FK_LocationID" attribute="1" defaultMemberUniqueName="[FactSalesDetails].[FK_LocationID].[All]" allUniqueName="[FactSalesDetails].[FK_LocationID].[All]" dimensionUniqueName="[FactSalesDetails]" displayFolder="" count="0" memberValueDatatype="20" unbalanced="0"/>
    <cacheHierarchy uniqueName="[FactSalesDetails].[FK_ProductID]" caption="FK_ProductID" attribute="1" defaultMemberUniqueName="[FactSalesDetails].[FK_ProductID].[All]" allUniqueName="[FactSalesDetails].[FK_ProductID].[All]" dimensionUniqueName="[FactSalesDetails]" displayFolder="" count="0" memberValueDatatype="20" unbalanced="0"/>
    <cacheHierarchy uniqueName="[FactSalesDetails].[FK_ReasonID]" caption="FK_ReasonID" attribute="1" defaultMemberUniqueName="[FactSalesDetails].[FK_ReasonID].[All]" allUniqueName="[FactSalesDetails].[FK_ReasonID].[All]" dimensionUniqueName="[FactSalesDetails]" displayFolder="" count="0" memberValueDatatype="20" unbalanced="0"/>
    <cacheHierarchy uniqueName="[FactSalesDetails].[FK_SalesPersonID]" caption="FK_SalesPersonID" attribute="1" defaultMemberUniqueName="[FactSalesDetails].[FK_SalesPersonID].[All]" allUniqueName="[FactSalesDetails].[FK_SalesPersonID].[All]" dimensionUniqueName="[FactSalesDetails]" displayFolder="" count="0" memberValueDatatype="20" unbalanced="0"/>
    <cacheHierarchy uniqueName="[FactSalesDetails].[FK_TimeID]" caption="FK_TimeID" attribute="1" defaultMemberUniqueName="[FactSalesDetails].[FK_TimeID].[All]" allUniqueName="[FactSalesDetails].[FK_TimeID].[All]" dimensionUniqueName="[FactSalesDetails]" displayFolder="" count="0" memberValueDatatype="20" unbalanced="0"/>
    <cacheHierarchy uniqueName="[FactSalesDetails].[OrderQty]" caption="OrderQty" attribute="1" defaultMemberUniqueName="[FactSalesDetails].[OrderQty].[All]" allUniqueName="[FactSalesDetails].[OrderQty].[All]" dimensionUniqueName="[FactSalesDetails]" displayFolder="" count="0" memberValueDatatype="20" unbalanced="0"/>
    <cacheHierarchy uniqueName="[FactSalesDetails].[UnitPrice]" caption="UnitPrice" attribute="1" defaultMemberUniqueName="[FactSalesDetails].[UnitPrice].[All]" allUniqueName="[FactSalesDetails].[UnitPrice].[All]" dimensionUniqueName="[FactSalesDetails]" displayFolder="" count="0" memberValueDatatype="5" unbalanced="0"/>
    <cacheHierarchy uniqueName="[FactSalesDetails].[UnitPriceDiscount]" caption="UnitPriceDiscount" attribute="1" defaultMemberUniqueName="[FactSalesDetails].[UnitPriceDiscount].[All]" allUniqueName="[FactSalesDetails].[UnitPriceDiscount].[All]" dimensionUniqueName="[FactSalesDetails]" displayFolder="" count="0" memberValueDatatype="5" unbalanced="0"/>
    <cacheHierarchy uniqueName="[FactSalesDetails].[LinePriceTotal]" caption="LinePriceTotal" attribute="1" defaultMemberUniqueName="[FactSalesDetails].[LinePriceTotal].[All]" allUniqueName="[FactSalesDetails].[LinePriceTotal].[All]" dimensionUniqueName="[FactSalesDetails]" displayFolder="" count="0" memberValueDatatype="5" unbalanced="0"/>
    <cacheHierarchy uniqueName="[FactSalesDetails].[UnitCost]" caption="UnitCost" attribute="1" defaultMemberUniqueName="[FactSalesDetails].[UnitCost].[All]" allUniqueName="[FactSalesDetails].[UnitCost].[All]" dimensionUniqueName="[FactSalesDetails]" displayFolder="" count="0" memberValueDatatype="5" unbalanced="0"/>
    <cacheHierarchy uniqueName="[FactSalesDetails].[LineCostTotal]" caption="LineCostTotal" attribute="1" defaultMemberUniqueName="[FactSalesDetails].[LineCostTotal].[All]" allUniqueName="[FactSalesDetails].[LineCostTotal].[All]" dimensionUniqueName="[FactSalesDetails]" displayFolder="" count="0" memberValueDatatype="5" unbalanced="0"/>
    <cacheHierarchy uniqueName="[FactSalesDetails1].[FK_CustomerID]" caption="FK_CustomerID" attribute="1" defaultMemberUniqueName="[FactSalesDetails1].[FK_CustomerID].[All]" allUniqueName="[FactSalesDetails1].[FK_CustomerID].[All]" dimensionUniqueName="[FactSalesDetails1]" displayFolder="" count="0" memberValueDatatype="20" unbalanced="0"/>
    <cacheHierarchy uniqueName="[FactSalesDetails1].[FK_LocationID]" caption="FK_LocationID" attribute="1" defaultMemberUniqueName="[FactSalesDetails1].[FK_LocationID].[All]" allUniqueName="[FactSalesDetails1].[FK_LocationID].[All]" dimensionUniqueName="[FactSalesDetails1]" displayFolder="" count="0" memberValueDatatype="20" unbalanced="0"/>
    <cacheHierarchy uniqueName="[FactSalesDetails1].[FK_ProductID]" caption="FK_ProductID" attribute="1" defaultMemberUniqueName="[FactSalesDetails1].[FK_ProductID].[All]" allUniqueName="[FactSalesDetails1].[FK_ProductID].[All]" dimensionUniqueName="[FactSalesDetails1]" displayFolder="" count="0" memberValueDatatype="20" unbalanced="0"/>
    <cacheHierarchy uniqueName="[FactSalesDetails1].[FK_ReasonID]" caption="FK_ReasonID" attribute="1" defaultMemberUniqueName="[FactSalesDetails1].[FK_ReasonID].[All]" allUniqueName="[FactSalesDetails1].[FK_ReasonID].[All]" dimensionUniqueName="[FactSalesDetails1]" displayFolder="" count="0" memberValueDatatype="20" unbalanced="0"/>
    <cacheHierarchy uniqueName="[FactSalesDetails1].[FK_SalesPersonID]" caption="FK_SalesPersonID" attribute="1" defaultMemberUniqueName="[FactSalesDetails1].[FK_SalesPersonID].[All]" allUniqueName="[FactSalesDetails1].[FK_SalesPersonID].[All]" dimensionUniqueName="[FactSalesDetails1]" displayFolder="" count="0" memberValueDatatype="20" unbalanced="0"/>
    <cacheHierarchy uniqueName="[FactSalesDetails1].[FK_TimeID]" caption="FK_TimeID" attribute="1" defaultMemberUniqueName="[FactSalesDetails1].[FK_TimeID].[All]" allUniqueName="[FactSalesDetails1].[FK_TimeID].[All]" dimensionUniqueName="[FactSalesDetails1]" displayFolder="" count="0" memberValueDatatype="20" unbalanced="0"/>
    <cacheHierarchy uniqueName="[FactSalesDetails1].[OrderQty]" caption="OrderQty" attribute="1" defaultMemberUniqueName="[FactSalesDetails1].[OrderQty].[All]" allUniqueName="[FactSalesDetails1].[OrderQty].[All]" dimensionUniqueName="[FactSalesDetails1]" displayFolder="" count="0" memberValueDatatype="20" unbalanced="0"/>
    <cacheHierarchy uniqueName="[FactSalesDetails1].[UnitPrice]" caption="UnitPrice" attribute="1" defaultMemberUniqueName="[FactSalesDetails1].[UnitPrice].[All]" allUniqueName="[FactSalesDetails1].[UnitPrice].[All]" dimensionUniqueName="[FactSalesDetails1]" displayFolder="" count="0" memberValueDatatype="5" unbalanced="0"/>
    <cacheHierarchy uniqueName="[FactSalesDetails1].[UnitPriceDiscount]" caption="UnitPriceDiscount" attribute="1" defaultMemberUniqueName="[FactSalesDetails1].[UnitPriceDiscount].[All]" allUniqueName="[FactSalesDetails1].[UnitPriceDiscount].[All]" dimensionUniqueName="[FactSalesDetails1]" displayFolder="" count="0" memberValueDatatype="5" unbalanced="0"/>
    <cacheHierarchy uniqueName="[FactSalesDetails1].[LinePriceTotal]" caption="LinePriceTotal" attribute="1" defaultMemberUniqueName="[FactSalesDetails1].[LinePriceTotal].[All]" allUniqueName="[FactSalesDetails1].[LinePriceTotal].[All]" dimensionUniqueName="[FactSalesDetails1]" displayFolder="" count="0" memberValueDatatype="5" unbalanced="0"/>
    <cacheHierarchy uniqueName="[FactSalesDetails1].[UnitCost]" caption="UnitCost" attribute="1" defaultMemberUniqueName="[FactSalesDetails1].[UnitCost].[All]" allUniqueName="[FactSalesDetails1].[UnitCost].[All]" dimensionUniqueName="[FactSalesDetails1]" displayFolder="" count="0" memberValueDatatype="5" unbalanced="0"/>
    <cacheHierarchy uniqueName="[FactSalesDetails1].[LineCostTotal]" caption="LineCostTotal" attribute="1" defaultMemberUniqueName="[FactSalesDetails1].[LineCostTotal].[All]" allUniqueName="[FactSalesDetails1].[LineCostTotal].[All]" dimensionUniqueName="[FactSalesDetails1]" displayFolder="" count="0" memberValueDatatype="5" unbalanced="0"/>
    <cacheHierarchy uniqueName="[FactSalesHeader].[FK_CustomerID]" caption="FK_CustomerID" attribute="1" defaultMemberUniqueName="[FactSalesHeader].[FK_CustomerID].[All]" allUniqueName="[FactSalesHeader].[FK_CustomerID].[All]" dimensionUniqueName="[FactSalesHeader]" displayFolder="" count="0" memberValueDatatype="20" unbalanced="0"/>
    <cacheHierarchy uniqueName="[FactSalesHeader].[FK_LocationID]" caption="FK_LocationID" attribute="1" defaultMemberUniqueName="[FactSalesHeader].[FK_LocationID].[All]" allUniqueName="[FactSalesHeader].[FK_LocationID].[All]" dimensionUniqueName="[FactSalesHeader]" displayFolder="" count="0" memberValueDatatype="20" unbalanced="0"/>
    <cacheHierarchy uniqueName="[FactSalesHeader].[FK_ReasonID]" caption="FK_ReasonID" attribute="1" defaultMemberUniqueName="[FactSalesHeader].[FK_ReasonID].[All]" allUniqueName="[FactSalesHeader].[FK_ReasonID].[All]" dimensionUniqueName="[FactSalesHeader]" displayFolder="" count="0" memberValueDatatype="20" unbalanced="0"/>
    <cacheHierarchy uniqueName="[FactSalesHeader].[FK_SalesPersonID]" caption="FK_SalesPersonID" attribute="1" defaultMemberUniqueName="[FactSalesHeader].[FK_SalesPersonID].[All]" allUniqueName="[FactSalesHeader].[FK_SalesPersonID].[All]" dimensionUniqueName="[FactSalesHeader]" displayFolder="" count="0" memberValueDatatype="20" unbalanced="0"/>
    <cacheHierarchy uniqueName="[FactSalesHeader].[FK_TimeID]" caption="FK_TimeID" attribute="1" defaultMemberUniqueName="[FactSalesHeader].[FK_TimeID].[All]" allUniqueName="[FactSalesHeader].[FK_TimeID].[All]" dimensionUniqueName="[FactSalesHeader]" displayFolder="" count="0" memberValueDatatype="20" unbalanced="0"/>
    <cacheHierarchy uniqueName="[FactSalesHeader].[SubPriceTotal]" caption="SubPriceTotal" attribute="1" defaultMemberUniqueName="[FactSalesHeader].[SubPriceTotal].[All]" allUniqueName="[FactSalesHeader].[SubPriceTotal].[All]" dimensionUniqueName="[FactSalesHeader]" displayFolder="" count="0" memberValueDatatype="5" unbalanced="0"/>
    <cacheHierarchy uniqueName="[FactSalesHeader].[SubCostTotal]" caption="SubCostTotal" attribute="1" defaultMemberUniqueName="[FactSalesHeader].[SubCostTotal].[All]" allUniqueName="[FactSalesHeader].[SubCostTotal].[All]" dimensionUniqueName="[FactSalesHeader]" displayFolder="" count="0" memberValueDatatype="5" unbalanced="0"/>
    <cacheHierarchy uniqueName="[FactSalesHeader].[CustomerSatisfaction]" caption="CustomerSatisfaction" attribute="1" defaultMemberUniqueName="[FactSalesHeader].[CustomerSatisfaction].[All]" allUniqueName="[FactSalesHeader].[CustomerSatisfaction].[All]" dimensionUniqueName="[FactSalesHeader]" displayFolder="" count="0" memberValueDatatype="20" unbalanced="0"/>
    <cacheHierarchy uniqueName="[FactSalesHeader].[Complain]" caption="Complain" attribute="1" defaultMemberUniqueName="[FactSalesHeader].[Complain].[All]" allUniqueName="[FactSalesHeader].[Complain].[All]" dimensionUniqueName="[FactSalesHeader]" displayFolder="" count="0" memberValueDatatype="20" unbalanced="0"/>
    <cacheHierarchy uniqueName="[FactSalesHeader1].[FK_CustomerID]" caption="FK_CustomerID" attribute="1" defaultMemberUniqueName="[FactSalesHeader1].[FK_CustomerID].[All]" allUniqueName="[FactSalesHeader1].[FK_CustomerID].[All]" dimensionUniqueName="[FactSalesHeader1]" displayFolder="" count="0" memberValueDatatype="20" unbalanced="0"/>
    <cacheHierarchy uniqueName="[FactSalesHeader1].[FK_LocationID]" caption="FK_LocationID" attribute="1" defaultMemberUniqueName="[FactSalesHeader1].[FK_LocationID].[All]" allUniqueName="[FactSalesHeader1].[FK_LocationID].[All]" dimensionUniqueName="[FactSalesHeader1]" displayFolder="" count="0" memberValueDatatype="20" unbalanced="0"/>
    <cacheHierarchy uniqueName="[FactSalesHeader1].[FK_ReasonID]" caption="FK_ReasonID" attribute="1" defaultMemberUniqueName="[FactSalesHeader1].[FK_ReasonID].[All]" allUniqueName="[FactSalesHeader1].[FK_ReasonID].[All]" dimensionUniqueName="[FactSalesHeader1]" displayFolder="" count="0" memberValueDatatype="20" unbalanced="0"/>
    <cacheHierarchy uniqueName="[FactSalesHeader1].[FK_SalesPersonID]" caption="FK_SalesPersonID" attribute="1" defaultMemberUniqueName="[FactSalesHeader1].[FK_SalesPersonID].[All]" allUniqueName="[FactSalesHeader1].[FK_SalesPersonID].[All]" dimensionUniqueName="[FactSalesHeader1]" displayFolder="" count="0" memberValueDatatype="20" unbalanced="0"/>
    <cacheHierarchy uniqueName="[FactSalesHeader1].[FK_TimeID]" caption="FK_TimeID" attribute="1" defaultMemberUniqueName="[FactSalesHeader1].[FK_TimeID].[All]" allUniqueName="[FactSalesHeader1].[FK_TimeID].[All]" dimensionUniqueName="[FactSalesHeader1]" displayFolder="" count="0" memberValueDatatype="20" unbalanced="0"/>
    <cacheHierarchy uniqueName="[FactSalesHeader1].[SubPriceTotal]" caption="SubPriceTotal" attribute="1" defaultMemberUniqueName="[FactSalesHeader1].[SubPriceTotal].[All]" allUniqueName="[FactSalesHeader1].[SubPriceTotal].[All]" dimensionUniqueName="[FactSalesHeader1]" displayFolder="" count="0" memberValueDatatype="5" unbalanced="0"/>
    <cacheHierarchy uniqueName="[FactSalesHeader1].[SubCostTotal]" caption="SubCostTotal" attribute="1" defaultMemberUniqueName="[FactSalesHeader1].[SubCostTotal].[All]" allUniqueName="[FactSalesHeader1].[SubCostTotal].[All]" dimensionUniqueName="[FactSalesHeader1]" displayFolder="" count="0" memberValueDatatype="5" unbalanced="0"/>
    <cacheHierarchy uniqueName="[FactSalesHeader1].[CustomerSatisfaction]" caption="CustomerSatisfaction" attribute="1" defaultMemberUniqueName="[FactSalesHeader1].[CustomerSatisfaction].[All]" allUniqueName="[FactSalesHeader1].[CustomerSatisfaction].[All]" dimensionUniqueName="[FactSalesHeader1]" displayFolder="" count="0" memberValueDatatype="20" unbalanced="0"/>
    <cacheHierarchy uniqueName="[FactSalesHeader1].[Complain]" caption="Complain" attribute="1" defaultMemberUniqueName="[FactSalesHeader1].[Complain].[All]" allUniqueName="[FactSalesHeader1].[Complain].[All]" dimensionUniqueName="[FactSalesHeader1]" displayFolder="" count="0" memberValueDatatype="20" unbalanced="0"/>
    <cacheHierarchy uniqueName="[Measures].[Sum of LinePriceTotal]" caption="Sum of LinePriceTotal" measure="1" displayFolder="" measureGroup="FactSalesDetail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LineCostTotal]" caption="Sum of LineCostTotal" measure="1" displayFolder="" measureGroup="FactSalesDetail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Sum of OrderQty]" caption="Sum of OrderQty" measure="1" displayFolder="" measureGroup="FactSalesDetails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UnitCost]" caption="Sum of UnitCost" measure="1" displayFolder="" measureGroup="FactSalesDetails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UnitCost]" caption="Average of UnitCost" measure="1" displayFolder="" measureGroup="FactSalesDetails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OrderQty]" caption="Average of OrderQty" measure="1" displayFolder="" measureGroup="FactSalesDetails" count="0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Count of proIsInnovative]" caption="Count of proIsInnovative" measure="1" displayFolder="" measureGroup="DimProduct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UnitPrice]" caption="Sum of UnitPrice" measure="1" displayFolder="" measureGroup="FactSalesDetails" count="0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Average of UnitPrice]" caption="Average of UnitPrice" measure="1" displayFolder="" measureGroup="FactSalesDetails" count="0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OrderQty 2]" caption="Sum of OrderQty 2" measure="1" displayFolder="" measureGroup="FactSalesDetails1" count="0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Count of proIsInnovative 2]" caption="Count of proIsInnovative 2" measure="1" displayFolder="" measureGroup="DimProduct1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__XL_Count DimProduct]" caption="__XL_Count DimProduct" measure="1" displayFolder="" measureGroup="DimProduct" count="0" hidden="1"/>
    <cacheHierarchy uniqueName="[Measures].[__XL_Count DimSalesPerson]" caption="__XL_Count DimSalesPerson" measure="1" displayFolder="" measureGroup="DimSalesPerson" count="0" hidden="1"/>
    <cacheHierarchy uniqueName="[Measures].[__XL_Count FactSalesDetails]" caption="__XL_Count FactSalesDetails" measure="1" displayFolder="" measureGroup="FactSalesDetails" count="0" hidden="1"/>
    <cacheHierarchy uniqueName="[Measures].[__XL_Count FactSalesHeader]" caption="__XL_Count FactSalesHeader" measure="1" displayFolder="" measureGroup="FactSalesHeader" count="0" hidden="1"/>
    <cacheHierarchy uniqueName="[Measures].[__XL_Count DimCustomer]" caption="__XL_Count DimCustomer" measure="1" displayFolder="" measureGroup="DimCustomer" count="0" hidden="1"/>
    <cacheHierarchy uniqueName="[Measures].[__XL_Count DimLocation]" caption="__XL_Count DimLocation" measure="1" displayFolder="" measureGroup="DimLocation" count="0" hidden="1"/>
    <cacheHierarchy uniqueName="[Measures].[__XL_Count DimProduct1]" caption="__XL_Count DimProduct1" measure="1" displayFolder="" measureGroup="DimProduct1" count="0" hidden="1"/>
    <cacheHierarchy uniqueName="[Measures].[__XL_Count DimReason]" caption="__XL_Count DimReason" measure="1" displayFolder="" measureGroup="DimReason" count="0" hidden="1"/>
    <cacheHierarchy uniqueName="[Measures].[__XL_Count DimSalesPerson1]" caption="__XL_Count DimSalesPerson1" measure="1" displayFolder="" measureGroup="DimSalesPerson1" count="0" hidden="1"/>
    <cacheHierarchy uniqueName="[Measures].[__XL_Count DimTime]" caption="__XL_Count DimTime" measure="1" displayFolder="" measureGroup="DimTime" count="0" hidden="1"/>
    <cacheHierarchy uniqueName="[Measures].[__XL_Count FactSalesDetails1]" caption="__XL_Count FactSalesDetails1" measure="1" displayFolder="" measureGroup="FactSalesDetails1" count="0" hidden="1"/>
    <cacheHierarchy uniqueName="[Measures].[__XL_Count FactSalesHeader1]" caption="__XL_Count FactSalesHeader1" measure="1" displayFolder="" measureGroup="FactSalesHeader1" count="0" hidden="1"/>
    <cacheHierarchy uniqueName="[Measures].[__XL_Count of Models]" caption="__XL_Count of Models" measure="1" displayFolder="" count="0" hidden="1"/>
  </cacheHierarchies>
  <kpis count="0"/>
  <dimensions count="13">
    <dimension name="DimCustomer" uniqueName="[DimCustomer]" caption="DimCustomer"/>
    <dimension name="DimLocation" uniqueName="[DimLocation]" caption="DimLocation"/>
    <dimension name="DimProduct" uniqueName="[DimProduct]" caption="DimProduct"/>
    <dimension name="DimProduct1" uniqueName="[DimProduct1]" caption="DimProduct1"/>
    <dimension name="DimReason" uniqueName="[DimReason]" caption="DimReason"/>
    <dimension name="DimSalesPerson" uniqueName="[DimSalesPerson]" caption="DimSalesPerson"/>
    <dimension name="DimSalesPerson1" uniqueName="[DimSalesPerson1]" caption="DimSalesPerson1"/>
    <dimension name="DimTime" uniqueName="[DimTime]" caption="DimTime"/>
    <dimension name="FactSalesDetails" uniqueName="[FactSalesDetails]" caption="FactSalesDetails"/>
    <dimension name="FactSalesDetails1" uniqueName="[FactSalesDetails1]" caption="FactSalesDetails1"/>
    <dimension name="FactSalesHeader" uniqueName="[FactSalesHeader]" caption="FactSalesHeader"/>
    <dimension name="FactSalesHeader1" uniqueName="[FactSalesHeader1]" caption="FactSalesHeader1"/>
    <dimension measure="1" name="Measures" uniqueName="[Measures]" caption="Measures"/>
  </dimensions>
  <measureGroups count="12">
    <measureGroup name="DimCustomer" caption="DimCustomer"/>
    <measureGroup name="DimLocation" caption="DimLocation"/>
    <measureGroup name="DimProduct" caption="DimProduct"/>
    <measureGroup name="DimProduct1" caption="DimProduct1"/>
    <measureGroup name="DimReason" caption="DimReason"/>
    <measureGroup name="DimSalesPerson" caption="DimSalesPerson"/>
    <measureGroup name="DimSalesPerson1" caption="DimSalesPerson1"/>
    <measureGroup name="DimTime" caption="DimTime"/>
    <measureGroup name="FactSalesDetails" caption="FactSalesDetails"/>
    <measureGroup name="FactSalesDetails1" caption="FactSalesDetails1"/>
    <measureGroup name="FactSalesHeader" caption="FactSalesHeader"/>
    <measureGroup name="FactSalesHeader1" caption="FactSalesHeader1"/>
  </measureGroups>
  <maps count="16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2"/>
    <map measureGroup="8" dimension="8"/>
    <map measureGroup="9" dimension="2"/>
    <map measureGroup="9" dimension="3"/>
    <map measureGroup="9" dimension="7"/>
    <map measureGroup="9" dimension="9"/>
    <map measureGroup="10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dministrator" refreshedDate="42892.905731250001" backgroundQuery="1" createdVersion="5" refreshedVersion="5" minRefreshableVersion="3" recordCount="0" supportSubquery="1" supportAdvancedDrill="1">
  <cacheSource type="external" connectionId="1"/>
  <cacheFields count="4">
    <cacheField name="[Measures].[Sum of LinePriceTotal]" caption="Sum of LinePriceTotal" numFmtId="0" hierarchy="132" level="32767"/>
    <cacheField name="[DimProduct].[proIsInnovative].[proIsInnovative]" caption="proIsInnovative" numFmtId="0" hierarchy="39" level="1">
      <sharedItems count="2">
        <b v="0"/>
        <b v="1"/>
      </sharedItems>
    </cacheField>
    <cacheField name="[Measures].[Sum of LineCostTotal]" caption="Sum of LineCostTotal" numFmtId="0" hierarchy="133" level="32767"/>
    <cacheField name="[Measures].[Sum of OrderQty]" caption="Sum of OrderQty" numFmtId="0" hierarchy="134" level="32767"/>
  </cacheFields>
  <cacheHierarchies count="156">
    <cacheHierarchy uniqueName="[DimCustomer].[SK_CustomerID]" caption="SK_CustomerID" attribute="1" defaultMemberUniqueName="[DimCustomer].[SK_CustomerID].[All]" allUniqueName="[DimCustomer].[SK_CustomerID].[All]" dimensionUniqueName="[DimCustomer]" displayFolder="" count="0" memberValueDatatype="20" unbalanced="0"/>
    <cacheHierarchy uniqueName="[DimCustomer].[cusBusinessID]" caption="cusBusinessID" attribute="1" defaultMemberUniqueName="[DimCustomer].[cusBusinessID].[All]" allUniqueName="[DimCustomer].[cusBusinessID].[All]" dimensionUniqueName="[DimCustomer]" displayFolder="" count="0" memberValueDatatype="20" unbalanced="0"/>
    <cacheHierarchy uniqueName="[DimCustomer].[cusCategory]" caption="cusCategory" attribute="1" defaultMemberUniqueName="[DimCustomer].[cusCategory].[All]" allUniqueName="[DimCustomer].[cusCategory].[All]" dimensionUniqueName="[DimCustomer]" displayFolder="" count="0" memberValueDatatype="130" unbalanced="0"/>
    <cacheHierarchy uniqueName="[DimCustomer].[cusAge]" caption="cusAge" attribute="1" defaultMemberUniqueName="[DimCustomer].[cusAge].[All]" allUniqueName="[DimCustomer].[cusAge].[All]" dimensionUniqueName="[DimCustomer]" displayFolder="" count="0" memberValueDatatype="20" unbalanced="0"/>
    <cacheHierarchy uniqueName="[DimCustomer].[cusMaritalStatus]" caption="cusMaritalStatus" attribute="1" defaultMemberUniqueName="[DimCustomer].[cusMaritalStatus].[All]" allUniqueName="[DimCustomer].[cusMaritalStatus].[All]" dimensionUniqueName="[DimCustomer]" displayFolder="" count="0" memberValueDatatype="130" unbalanced="0"/>
    <cacheHierarchy uniqueName="[DimCustomer].[cusYearlyIncome]" caption="cusYearlyIncome" attribute="1" defaultMemberUniqueName="[DimCustomer].[cusYearlyIncome].[All]" allUniqueName="[DimCustomer].[cusYearlyIncome].[All]" dimensionUniqueName="[DimCustomer]" displayFolder="" count="0" memberValueDatatype="130" unbalanced="0"/>
    <cacheHierarchy uniqueName="[DimCustomer].[cusGender]" caption="cusGender" attribute="1" defaultMemberUniqueName="[DimCustomer].[cusGender].[All]" allUniqueName="[DimCustomer].[cusGender].[All]" dimensionUniqueName="[DimCustomer]" displayFolder="" count="0" memberValueDatatype="130" unbalanced="0"/>
    <cacheHierarchy uniqueName="[DimCustomer].[cusNumberOfChildren]" caption="cusNumberOfChildren" attribute="1" defaultMemberUniqueName="[DimCustomer].[cusNumberOfChildren].[All]" allUniqueName="[DimCustomer].[cusNumberOfChildren].[All]" dimensionUniqueName="[DimCustomer]" displayFolder="" count="0" memberValueDatatype="130" unbalanced="0"/>
    <cacheHierarchy uniqueName="[DimCustomer].[cusNumberOfChildrenAtHome]" caption="cusNumberOfChildrenAtHome" attribute="1" defaultMemberUniqueName="[DimCustomer].[cusNumberOfChildrenAtHome].[All]" allUniqueName="[DimCustomer].[cusNumberOfChildrenAtHome].[All]" dimensionUniqueName="[DimCustomer]" displayFolder="" count="0" memberValueDatatype="130" unbalanced="0"/>
    <cacheHierarchy uniqueName="[DimCustomer].[cusEducation]" caption="cusEducation" attribute="1" defaultMemberUniqueName="[DimCustomer].[cusEducation].[All]" allUniqueName="[DimCustomer].[cusEducation].[All]" dimensionUniqueName="[DimCustomer]" displayFolder="" count="0" memberValueDatatype="130" unbalanced="0"/>
    <cacheHierarchy uniqueName="[DimCustomer].[cusOccupation]" caption="cusOccupation" attribute="1" defaultMemberUniqueName="[DimCustomer].[cusOccupation].[All]" allUniqueName="[DimCustomer].[cusOccupation].[All]" dimensionUniqueName="[DimCustomer]" displayFolder="" count="0" memberValueDatatype="130" unbalanced="0"/>
    <cacheHierarchy uniqueName="[DimCustomer].[cusHomeOwnerFlag]" caption="cusHomeOwnerFlag" attribute="1" defaultMemberUniqueName="[DimCustomer].[cusHomeOwnerFlag].[All]" allUniqueName="[DimCustomer].[cusHomeOwnerFlag].[All]" dimensionUniqueName="[DimCustomer]" displayFolder="" count="0" memberValueDatatype="130" unbalanced="0"/>
    <cacheHierarchy uniqueName="[DimCustomer].[cusNumberOfCarsOwned]" caption="cusNumberOfCarsOwned" attribute="1" defaultMemberUniqueName="[DimCustomer].[cusNumberOfCarsOwned].[All]" allUniqueName="[DimCustomer].[cusNumberOfCarsOwned].[All]" dimensionUniqueName="[DimCustomer]" displayFolder="" count="0" memberValueDatatype="130" unbalanced="0"/>
    <cacheHierarchy uniqueName="[DimCustomer].[cusCommuteDistance]" caption="cusCommuteDistance" attribute="1" defaultMemberUniqueName="[DimCustomer].[cusCommuteDistance].[All]" allUniqueName="[DimCustomer].[cusCommuteDistance].[All]" dimensionUniqueName="[DimCustomer]" displayFolder="" count="0" memberValueDatatype="130" unbalanced="0"/>
    <cacheHierarchy uniqueName="[DimCustomer].[cusAnnualSales]" caption="cusAnnualSales" attribute="1" defaultMemberUniqueName="[DimCustomer].[cusAnnualSales].[All]" allUniqueName="[DimCustomer].[cusAnnualSales].[All]" dimensionUniqueName="[DimCustomer]" displayFolder="" count="0" memberValueDatatype="20" unbalanced="0"/>
    <cacheHierarchy uniqueName="[DimCustomer].[cusAnnualRevenue]" caption="cusAnnualRevenue" attribute="1" defaultMemberUniqueName="[DimCustomer].[cusAnnualRevenue].[All]" allUniqueName="[DimCustomer].[cusAnnualRevenue].[All]" dimensionUniqueName="[DimCustomer]" displayFolder="" count="0" memberValueDatatype="20" unbalanced="0"/>
    <cacheHierarchy uniqueName="[DimCustomer].[cusBusinessType]" caption="cusBusinessType" attribute="1" defaultMemberUniqueName="[DimCustomer].[cusBusinessType].[All]" allUniqueName="[DimCustomer].[cusBusinessType].[All]" dimensionUniqueName="[DimCustomer]" displayFolder="" count="0" memberValueDatatype="130" unbalanced="0"/>
    <cacheHierarchy uniqueName="[DimCustomer].[cusYearsOfOperation]" caption="cusYearsOfOperation" attribute="1" defaultMemberUniqueName="[DimCustomer].[cusYearsOfOperation].[All]" allUniqueName="[DimCustomer].[cusYearsOfOperation].[All]" dimensionUniqueName="[DimCustomer]" displayFolder="" count="0" memberValueDatatype="20" unbalanced="0"/>
    <cacheHierarchy uniqueName="[DimCustomer].[cusSpecialty]" caption="cusSpecialty" attribute="1" defaultMemberUniqueName="[DimCustomer].[cusSpecialty].[All]" allUniqueName="[DimCustomer].[cusSpecialty].[All]" dimensionUniqueName="[DimCustomer]" displayFolder="" count="0" memberValueDatatype="130" unbalanced="0"/>
    <cacheHierarchy uniqueName="[DimCustomer].[cusSquareFeet]" caption="cusSquareFeet" attribute="1" defaultMemberUniqueName="[DimCustomer].[cusSquareFeet].[All]" allUniqueName="[DimCustomer].[cusSquareFeet].[All]" dimensionUniqueName="[DimCustomer]" displayFolder="" count="0" memberValueDatatype="20" unbalanced="0"/>
    <cacheHierarchy uniqueName="[DimCustomer].[cusBrands]" caption="cusBrands" attribute="1" defaultMemberUniqueName="[DimCustomer].[cusBrands].[All]" allUniqueName="[DimCustomer].[cusBrands].[All]" dimensionUniqueName="[DimCustomer]" displayFolder="" count="0" memberValueDatatype="130" unbalanced="0"/>
    <cacheHierarchy uniqueName="[DimCustomer].[cusInternetConnection]" caption="cusInternetConnection" attribute="1" defaultMemberUniqueName="[DimCustomer].[cusInternetConnection].[All]" allUniqueName="[DimCustomer].[cusInternetConnection].[All]" dimensionUniqueName="[DimCustomer]" displayFolder="" count="0" memberValueDatatype="130" unbalanced="0"/>
    <cacheHierarchy uniqueName="[DimCustomer].[cusNumberOfEmployees]" caption="cusNumberOfEmployees" attribute="1" defaultMemberUniqueName="[DimCustomer].[cusNumberOfEmployees].[All]" allUniqueName="[DimCustomer].[cusNumberOfEmployees].[All]" dimensionUniqueName="[DimCustomer]" displayFolder="" count="0" memberValueDatatype="20" unbalanced="0"/>
    <cacheHierarchy uniqueName="[DimCustomer].[cusSCD_StartDate]" caption="cusSCD_StartDate" attribute="1" time="1" defaultMemberUniqueName="[DimCustomer].[cusSCD_StartDate].[All]" allUniqueName="[DimCustomer].[cusSCD_StartDate].[All]" dimensionUniqueName="[DimCustomer]" displayFolder="" count="0" memberValueDatatype="7" unbalanced="0"/>
    <cacheHierarchy uniqueName="[DimCustomer].[cusSCD_EndDate]" caption="cusSCD_EndDate" attribute="1" time="1" defaultMemberUniqueName="[DimCustomer].[cusSCD_EndDate].[All]" allUniqueName="[DimCustomer].[cusSCD_EndDate].[All]" dimensionUniqueName="[DimCustomer]" displayFolder="" count="0" memberValueDatatype="7" unbalanced="0"/>
    <cacheHierarchy uniqueName="[DimLocation].[SK_LocationID]" caption="SK_LocationID" attribute="1" defaultMemberUniqueName="[DimLocation].[SK_LocationID].[All]" allUniqueName="[DimLocation].[SK_LocationID].[All]" dimensionUniqueName="[DimLocation]" displayFolder="" count="0" memberValueDatatype="20" unbalanced="0"/>
    <cacheHierarchy uniqueName="[DimLocation].[locBusinessID]" caption="locBusinessID" attribute="1" defaultMemberUniqueName="[DimLocation].[locBusinessID].[All]" allUniqueName="[DimLocation].[locBusinessID].[All]" dimensionUniqueName="[DimLocation]" displayFolder="" count="0" memberValueDatatype="20" unbalanced="0"/>
    <cacheHierarchy uniqueName="[DimLocation].[locCityName]" caption="locCityName" attribute="1" defaultMemberUniqueName="[DimLocation].[locCityName].[All]" allUniqueName="[DimLocation].[locCityName].[All]" dimensionUniqueName="[DimLocation]" displayFolder="" count="0" memberValueDatatype="130" unbalanced="0"/>
    <cacheHierarchy uniqueName="[DimLocation].[locPostalCode]" caption="locPostalCode" attribute="1" defaultMemberUniqueName="[DimLocation].[locPostalCode].[All]" allUniqueName="[DimLocation].[locPostalCode].[All]" dimensionUniqueName="[DimLocation]" displayFolder="" count="0" memberValueDatatype="130" unbalanced="0"/>
    <cacheHierarchy uniqueName="[DimLocation].[locStateName]" caption="locStateName" attribute="1" defaultMemberUniqueName="[DimLocation].[locStateName].[All]" allUniqueName="[DimLocation].[locStateName].[All]" dimensionUniqueName="[DimLocation]" displayFolder="" count="0" memberValueDatatype="130" unbalanced="0"/>
    <cacheHierarchy uniqueName="[DimLocation].[locCountry]" caption="locCountry" attribute="1" defaultMemberUniqueName="[DimLocation].[locCountry].[All]" allUniqueName="[DimLocation].[locCountry].[All]" dimensionUniqueName="[DimLocation]" displayFolder="" count="0" memberValueDatatype="130" unbalanced="0"/>
    <cacheHierarchy uniqueName="[DimLocation].[locSalesTerritoryName]" caption="locSalesTerritoryName" attribute="1" defaultMemberUniqueName="[DimLocation].[locSalesTerritoryName].[All]" allUniqueName="[DimLocation].[locSalesTerritoryName].[All]" dimensionUniqueName="[DimLocation]" displayFolder="" count="0" memberValueDatatype="130" unbalanced="0"/>
    <cacheHierarchy uniqueName="[DimLocation].[locSalesTerritoryGroup]" caption="locSalesTerritoryGroup" attribute="1" defaultMemberUniqueName="[DimLocation].[locSalesTerritoryGroup].[All]" allUniqueName="[DimLocation].[locSalesTerritoryGroup].[All]" dimensionUniqueName="[DimLocation]" displayFolder="" count="0" memberValueDatatype="130" unbalanced="0"/>
    <cacheHierarchy uniqueName="[DimProduct].[SK_ProductID]" caption="SK_ProductID" attribute="1" defaultMemberUniqueName="[DimProduct].[SK_ProductID].[All]" allUniqueName="[DimProduct].[SK_ProductID].[All]" dimensionUniqueName="[DimProduct]" displayFolder="" count="0" memberValueDatatype="20" unbalanced="0"/>
    <cacheHierarchy uniqueName="[DimProduct].[proBusinessID]" caption="proBusinessID" attribute="1" defaultMemberUniqueName="[DimProduct].[proBusinessID].[All]" allUniqueName="[DimProduct].[proBusinessID].[All]" dimensionUniqueName="[DimProduct]" displayFolder="" count="0" memberValueDatatype="20" unbalanced="0"/>
    <cacheHierarchy uniqueName="[DimProduct].[proName]" caption="proName" attribute="1" defaultMemberUniqueName="[DimProduct].[proName].[All]" allUniqueName="[DimProduct].[proName].[All]" dimensionUniqueName="[DimProduct]" displayFolder="" count="0" memberValueDatatype="130" unbalanced="0"/>
    <cacheHierarchy uniqueName="[DimProduct].[proColor]" caption="proColor" attribute="1" defaultMemberUniqueName="[DimProduct].[proColor].[All]" allUniqueName="[DimProduct].[proColor].[All]" dimensionUniqueName="[DimProduct]" displayFolder="" count="0" memberValueDatatype="130" unbalanced="0"/>
    <cacheHierarchy uniqueName="[DimProduct].[proDescription]" caption="proDescription" attribute="1" defaultMemberUniqueName="[DimProduct].[proDescription].[All]" allUniqueName="[DimProduct].[proDescription].[All]" dimensionUniqueName="[DimProduct]" displayFolder="" count="0" memberValueDatatype="130" unbalanced="0"/>
    <cacheHierarchy uniqueName="[DimProduct].[proCategory]" caption="proCategory" attribute="1" defaultMemberUniqueName="[DimProduct].[proCategory].[All]" allUniqueName="[DimProduct].[proCategory].[All]" dimensionUniqueName="[DimProduct]" displayFolder="" count="0" memberValueDatatype="130" unbalanced="0"/>
    <cacheHierarchy uniqueName="[DimProduct].[proIsInnovative]" caption="proIsInnovative" attribute="1" defaultMemberUniqueName="[DimProduct].[proIsInnovative].[All]" allUniqueName="[DimProduct].[proIsInnovative].[All]" dimensionUniqueName="[DimProduct]" displayFolder="" count="2" memberValueDatatype="11" unbalanced="0">
      <fieldsUsage count="2">
        <fieldUsage x="-1"/>
        <fieldUsage x="1"/>
      </fieldsUsage>
    </cacheHierarchy>
    <cacheHierarchy uniqueName="[DimProduct].[proReleaseDate]" caption="proReleaseDate" attribute="1" defaultMemberUniqueName="[DimProduct].[proReleaseDate].[All]" allUniqueName="[DimProduct].[proReleaseDate].[All]" dimensionUniqueName="[DimProduct]" displayFolder="" count="0" memberValueDatatype="130" unbalanced="0"/>
    <cacheHierarchy uniqueName="[DimProduct].[proRDScore]" caption="proRDScore" attribute="1" defaultMemberUniqueName="[DimProduct].[proRDScore].[All]" allUniqueName="[DimProduct].[proRDScore].[All]" dimensionUniqueName="[DimProduct]" displayFolder="" count="0" memberValueDatatype="5" unbalanced="0"/>
    <cacheHierarchy uniqueName="[DimProduct].[proBreakageRate]" caption="proBreakageRate" attribute="1" defaultMemberUniqueName="[DimProduct].[proBreakageRate].[All]" allUniqueName="[DimProduct].[proBreakageRate].[All]" dimensionUniqueName="[DimProduct]" displayFolder="" count="0" memberValueDatatype="5" unbalanced="0"/>
    <cacheHierarchy uniqueName="[DimProduct1].[SK_ProductID]" caption="SK_ProductID" attribute="1" defaultMemberUniqueName="[DimProduct1].[SK_ProductID].[All]" allUniqueName="[DimProduct1].[SK_ProductID].[All]" dimensionUniqueName="[DimProduct1]" displayFolder="" count="0" memberValueDatatype="20" unbalanced="0"/>
    <cacheHierarchy uniqueName="[DimProduct1].[proBusinessID]" caption="proBusinessID" attribute="1" defaultMemberUniqueName="[DimProduct1].[proBusinessID].[All]" allUniqueName="[DimProduct1].[proBusinessID].[All]" dimensionUniqueName="[DimProduct1]" displayFolder="" count="0" memberValueDatatype="20" unbalanced="0"/>
    <cacheHierarchy uniqueName="[DimProduct1].[proName]" caption="proName" attribute="1" defaultMemberUniqueName="[DimProduct1].[proName].[All]" allUniqueName="[DimProduct1].[proName].[All]" dimensionUniqueName="[DimProduct1]" displayFolder="" count="0" memberValueDatatype="130" unbalanced="0"/>
    <cacheHierarchy uniqueName="[DimProduct1].[proColor]" caption="proColor" attribute="1" defaultMemberUniqueName="[DimProduct1].[proColor].[All]" allUniqueName="[DimProduct1].[proColor].[All]" dimensionUniqueName="[DimProduct1]" displayFolder="" count="0" memberValueDatatype="130" unbalanced="0"/>
    <cacheHierarchy uniqueName="[DimProduct1].[proDescription]" caption="proDescription" attribute="1" defaultMemberUniqueName="[DimProduct1].[proDescription].[All]" allUniqueName="[DimProduct1].[proDescription].[All]" dimensionUniqueName="[DimProduct1]" displayFolder="" count="0" memberValueDatatype="130" unbalanced="0"/>
    <cacheHierarchy uniqueName="[DimProduct1].[proCategory]" caption="proCategory" attribute="1" defaultMemberUniqueName="[DimProduct1].[proCategory].[All]" allUniqueName="[DimProduct1].[proCategory].[All]" dimensionUniqueName="[DimProduct1]" displayFolder="" count="0" memberValueDatatype="130" unbalanced="0"/>
    <cacheHierarchy uniqueName="[DimProduct1].[proIsInnovative]" caption="proIsInnovative" attribute="1" defaultMemberUniqueName="[DimProduct1].[proIsInnovative].[All]" allUniqueName="[DimProduct1].[proIsInnovative].[All]" dimensionUniqueName="[DimProduct1]" displayFolder="" count="0" memberValueDatatype="11" unbalanced="0"/>
    <cacheHierarchy uniqueName="[DimProduct1].[proReleaseDate]" caption="proReleaseDate" attribute="1" defaultMemberUniqueName="[DimProduct1].[proReleaseDate].[All]" allUniqueName="[DimProduct1].[proReleaseDate].[All]" dimensionUniqueName="[DimProduct1]" displayFolder="" count="0" memberValueDatatype="130" unbalanced="0"/>
    <cacheHierarchy uniqueName="[DimReason].[SK_ReasonID]" caption="SK_ReasonID" attribute="1" defaultMemberUniqueName="[DimReason].[SK_ReasonID].[All]" allUniqueName="[DimReason].[SK_ReasonID].[All]" dimensionUniqueName="[DimReason]" displayFolder="" count="0" memberValueDatatype="20" unbalanced="0"/>
    <cacheHierarchy uniqueName="[DimReason].[Price]" caption="Price" attribute="1" defaultMemberUniqueName="[DimReason].[Price].[All]" allUniqueName="[DimReason].[Price].[All]" dimensionUniqueName="[DimReason]" displayFolder="" count="0" memberValueDatatype="11" unbalanced="0"/>
    <cacheHierarchy uniqueName="[DimReason].[OnPromotion]" caption="OnPromotion" attribute="1" defaultMemberUniqueName="[DimReason].[OnPromotion].[All]" allUniqueName="[DimReason].[OnPromotion].[All]" dimensionUniqueName="[DimReason]" displayFolder="" count="0" memberValueDatatype="11" unbalanced="0"/>
    <cacheHierarchy uniqueName="[DimReason].[MagazineAdvertisement]" caption="MagazineAdvertisement" attribute="1" defaultMemberUniqueName="[DimReason].[MagazineAdvertisement].[All]" allUniqueName="[DimReason].[MagazineAdvertisement].[All]" dimensionUniqueName="[DimReason]" displayFolder="" count="0" memberValueDatatype="11" unbalanced="0"/>
    <cacheHierarchy uniqueName="[DimReason].[TelevisionAdvertisement]" caption="TelevisionAdvertisement" attribute="1" defaultMemberUniqueName="[DimReason].[TelevisionAdvertisement].[All]" allUniqueName="[DimReason].[TelevisionAdvertisement].[All]" dimensionUniqueName="[DimReason]" displayFolder="" count="0" memberValueDatatype="11" unbalanced="0"/>
    <cacheHierarchy uniqueName="[DimReason].[Manufacturer]" caption="Manufacturer" attribute="1" defaultMemberUniqueName="[DimReason].[Manufacturer].[All]" allUniqueName="[DimReason].[Manufacturer].[All]" dimensionUniqueName="[DimReason]" displayFolder="" count="0" memberValueDatatype="11" unbalanced="0"/>
    <cacheHierarchy uniqueName="[DimReason].[Review]" caption="Review" attribute="1" defaultMemberUniqueName="[DimReason].[Review].[All]" allUniqueName="[DimReason].[Review].[All]" dimensionUniqueName="[DimReason]" displayFolder="" count="0" memberValueDatatype="11" unbalanced="0"/>
    <cacheHierarchy uniqueName="[DimReason].[DemoEvent]" caption="DemoEvent" attribute="1" defaultMemberUniqueName="[DimReason].[DemoEvent].[All]" allUniqueName="[DimReason].[DemoEvent].[All]" dimensionUniqueName="[DimReason]" displayFolder="" count="0" memberValueDatatype="11" unbalanced="0"/>
    <cacheHierarchy uniqueName="[DimReason].[Sponsorship]" caption="Sponsorship" attribute="1" defaultMemberUniqueName="[DimReason].[Sponsorship].[All]" allUniqueName="[DimReason].[Sponsorship].[All]" dimensionUniqueName="[DimReason]" displayFolder="" count="0" memberValueDatatype="11" unbalanced="0"/>
    <cacheHierarchy uniqueName="[DimReason].[Quality]" caption="Quality" attribute="1" defaultMemberUniqueName="[DimReason].[Quality].[All]" allUniqueName="[DimReason].[Quality].[All]" dimensionUniqueName="[DimReason]" displayFolder="" count="0" memberValueDatatype="11" unbalanced="0"/>
    <cacheHierarchy uniqueName="[DimReason].[Other]" caption="Other" attribute="1" defaultMemberUniqueName="[DimReason].[Other].[All]" allUniqueName="[DimReason].[Other].[All]" dimensionUniqueName="[DimReason]" displayFolder="" count="0" memberValueDatatype="11" unbalanced="0"/>
    <cacheHierarchy uniqueName="[DimSalesPerson].[SK_SalesPersonID]" caption="SK_SalesPersonID" attribute="1" defaultMemberUniqueName="[DimSalesPerson].[SK_SalesPersonID].[All]" allUniqueName="[DimSalesPerson].[SK_SalesPersonID].[All]" dimensionUniqueName="[DimSalesPerson]" displayFolder="" count="0" memberValueDatatype="20" unbalanced="0"/>
    <cacheHierarchy uniqueName="[DimSalesPerson].[salBusinessID]" caption="salBusinessID" attribute="1" defaultMemberUniqueName="[DimSalesPerson].[salBusinessID].[All]" allUniqueName="[DimSalesPerson].[salBusinessID].[All]" dimensionUniqueName="[DimSalesPerson]" displayFolder="" count="0" memberValueDatatype="20" unbalanced="0"/>
    <cacheHierarchy uniqueName="[DimSalesPerson].[salName]" caption="salName" attribute="1" defaultMemberUniqueName="[DimSalesPerson].[salName].[All]" allUniqueName="[DimSalesPerson].[salName].[All]" dimensionUniqueName="[DimSalesPerson]" displayFolder="" count="0" memberValueDatatype="130" unbalanced="0"/>
    <cacheHierarchy uniqueName="[DimSalesPerson].[salYearsInCompany]" caption="salYearsInCompany" attribute="1" defaultMemberUniqueName="[DimSalesPerson].[salYearsInCompany].[All]" allUniqueName="[DimSalesPerson].[salYearsInCompany].[All]" dimensionUniqueName="[DimSalesPerson]" displayFolder="" count="0" memberValueDatatype="20" unbalanced="0"/>
    <cacheHierarchy uniqueName="[DimSalesPerson].[salTerritoryName]" caption="salTerritoryName" attribute="1" defaultMemberUniqueName="[DimSalesPerson].[salTerritoryName].[All]" allUniqueName="[DimSalesPerson].[salTerritoryName].[All]" dimensionUniqueName="[DimSalesPerson]" displayFolder="" count="0" memberValueDatatype="130" unbalanced="0"/>
    <cacheHierarchy uniqueName="[DimSalesPerson].[salMaritalStatus]" caption="salMaritalStatus" attribute="1" defaultMemberUniqueName="[DimSalesPerson].[salMaritalStatus].[All]" allUniqueName="[DimSalesPerson].[salMaritalStatus].[All]" dimensionUniqueName="[DimSalesPerson]" displayFolder="" count="0" memberValueDatatype="130" unbalanced="0"/>
    <cacheHierarchy uniqueName="[DimSalesPerson].[salGender]" caption="salGender" attribute="1" defaultMemberUniqueName="[DimSalesPerson].[salGender].[All]" allUniqueName="[DimSalesPerson].[salGender].[All]" dimensionUniqueName="[DimSalesPerson]" displayFolder="" count="0" memberValueDatatype="130" unbalanced="0"/>
    <cacheHierarchy uniqueName="[DimSalesPerson].[salSCD_StartDate]" caption="salSCD_StartDate" attribute="1" time="1" defaultMemberUniqueName="[DimSalesPerson].[salSCD_StartDate].[All]" allUniqueName="[DimSalesPerson].[salSCD_StartDate].[All]" dimensionUniqueName="[DimSalesPerson]" displayFolder="" count="0" memberValueDatatype="7" unbalanced="0"/>
    <cacheHierarchy uniqueName="[DimSalesPerson].[salSCD_EndDate]" caption="salSCD_EndDate" attribute="1" time="1" defaultMemberUniqueName="[DimSalesPerson].[salSCD_EndDate].[All]" allUniqueName="[DimSalesPerson].[salSCD_EndDate].[All]" dimensionUniqueName="[DimSalesPerson]" displayFolder="" count="0" memberValueDatatype="7" unbalanced="0"/>
    <cacheHierarchy uniqueName="[DimSalesPerson].[salStatus]" caption="salStatus" attribute="1" defaultMemberUniqueName="[DimSalesPerson].[salStatus].[All]" allUniqueName="[DimSalesPerson].[salStatus].[All]" dimensionUniqueName="[DimSalesPerson]" displayFolder="" count="0" memberValueDatatype="130" unbalanced="0"/>
    <cacheHierarchy uniqueName="[DimSalesPerson1].[SK_SalesPersonID]" caption="SK_SalesPersonID" attribute="1" defaultMemberUniqueName="[DimSalesPerson1].[SK_SalesPersonID].[All]" allUniqueName="[DimSalesPerson1].[SK_SalesPersonID].[All]" dimensionUniqueName="[DimSalesPerson1]" displayFolder="" count="0" memberValueDatatype="20" unbalanced="0"/>
    <cacheHierarchy uniqueName="[DimSalesPerson1].[salBusinessID]" caption="salBusinessID" attribute="1" defaultMemberUniqueName="[DimSalesPerson1].[salBusinessID].[All]" allUniqueName="[DimSalesPerson1].[salBusinessID].[All]" dimensionUniqueName="[DimSalesPerson1]" displayFolder="" count="0" memberValueDatatype="20" unbalanced="0"/>
    <cacheHierarchy uniqueName="[DimSalesPerson1].[salName]" caption="salName" attribute="1" defaultMemberUniqueName="[DimSalesPerson1].[salName].[All]" allUniqueName="[DimSalesPerson1].[salName].[All]" dimensionUniqueName="[DimSalesPerson1]" displayFolder="" count="0" memberValueDatatype="130" unbalanced="0"/>
    <cacheHierarchy uniqueName="[DimSalesPerson1].[salYearsInCompany]" caption="salYearsInCompany" attribute="1" defaultMemberUniqueName="[DimSalesPerson1].[salYearsInCompany].[All]" allUniqueName="[DimSalesPerson1].[salYearsInCompany].[All]" dimensionUniqueName="[DimSalesPerson1]" displayFolder="" count="0" memberValueDatatype="20" unbalanced="0"/>
    <cacheHierarchy uniqueName="[DimSalesPerson1].[salTerritoryName]" caption="salTerritoryName" attribute="1" defaultMemberUniqueName="[DimSalesPerson1].[salTerritoryName].[All]" allUniqueName="[DimSalesPerson1].[salTerritoryName].[All]" dimensionUniqueName="[DimSalesPerson1]" displayFolder="" count="0" memberValueDatatype="130" unbalanced="0"/>
    <cacheHierarchy uniqueName="[DimSalesPerson1].[salMaritalStatus]" caption="salMaritalStatus" attribute="1" defaultMemberUniqueName="[DimSalesPerson1].[salMaritalStatus].[All]" allUniqueName="[DimSalesPerson1].[salMaritalStatus].[All]" dimensionUniqueName="[DimSalesPerson1]" displayFolder="" count="0" memberValueDatatype="130" unbalanced="0"/>
    <cacheHierarchy uniqueName="[DimSalesPerson1].[salGender]" caption="salGender" attribute="1" defaultMemberUniqueName="[DimSalesPerson1].[salGender].[All]" allUniqueName="[DimSalesPerson1].[salGender].[All]" dimensionUniqueName="[DimSalesPerson1]" displayFolder="" count="0" memberValueDatatype="130" unbalanced="0"/>
    <cacheHierarchy uniqueName="[DimSalesPerson1].[salSCD_StartDate]" caption="salSCD_StartDate" attribute="1" time="1" defaultMemberUniqueName="[DimSalesPerson1].[salSCD_StartDate].[All]" allUniqueName="[DimSalesPerson1].[salSCD_StartDate].[All]" dimensionUniqueName="[DimSalesPerson1]" displayFolder="" count="0" memberValueDatatype="7" unbalanced="0"/>
    <cacheHierarchy uniqueName="[DimSalesPerson1].[salSCD_EndDate]" caption="salSCD_EndDate" attribute="1" time="1" defaultMemberUniqueName="[DimSalesPerson1].[salSCD_EndDate].[All]" allUniqueName="[DimSalesPerson1].[salSCD_EndDate].[All]" dimensionUniqueName="[DimSalesPerson1]" displayFolder="" count="0" memberValueDatatype="7" unbalanced="0"/>
    <cacheHierarchy uniqueName="[DimSalesPerson1].[salStatus]" caption="salStatus" attribute="1" defaultMemberUniqueName="[DimSalesPerson1].[salStatus].[All]" allUniqueName="[DimSalesPerson1].[salStatus].[All]" dimensionUniqueName="[DimSalesPerson1]" displayFolder="" count="0" memberValueDatatype="130" unbalanced="0"/>
    <cacheHierarchy uniqueName="[DimTime].[SK_TimeID]" caption="SK_TimeID" attribute="1" defaultMemberUniqueName="[DimTime].[SK_TimeID].[All]" allUniqueName="[DimTime].[SK_TimeID].[All]" dimensionUniqueName="[DimTime]" displayFolder="" count="0" memberValueDatatype="20" unbalanced="0"/>
    <cacheHierarchy uniqueName="[DimTime].[timYear]" caption="timYear" attribute="1" defaultMemberUniqueName="[DimTime].[timYear].[All]" allUniqueName="[DimTime].[timYear].[All]" dimensionUniqueName="[DimTime]" displayFolder="" count="0" memberValueDatatype="20" unbalanced="0"/>
    <cacheHierarchy uniqueName="[DimTime].[timMonth]" caption="timMonth" attribute="1" defaultMemberUniqueName="[DimTime].[timMonth].[All]" allUniqueName="[DimTime].[timMonth].[All]" dimensionUniqueName="[DimTime]" displayFolder="" count="0" memberValueDatatype="20" unbalanced="0"/>
    <cacheHierarchy uniqueName="[DimTime].[timDay]" caption="timDay" attribute="1" defaultMemberUniqueName="[DimTime].[timDay].[All]" allUniqueName="[DimTime].[timDay].[All]" dimensionUniqueName="[DimTime]" displayFolder="" count="0" memberValueDatatype="20" unbalanced="0"/>
    <cacheHierarchy uniqueName="[DimTime].[timQuarter]" caption="timQuarter" attribute="1" defaultMemberUniqueName="[DimTime].[timQuarter].[All]" allUniqueName="[DimTime].[timQuarter].[All]" dimensionUniqueName="[DimTime]" displayFolder="" count="0" memberValueDatatype="20" unbalanced="0"/>
    <cacheHierarchy uniqueName="[DimTime].[timSeason]" caption="timSeason" attribute="1" defaultMemberUniqueName="[DimTime].[timSeason].[All]" allUniqueName="[DimTime].[timSeason].[All]" dimensionUniqueName="[DimTime]" displayFolder="" count="0" memberValueDatatype="130" unbalanced="0"/>
    <cacheHierarchy uniqueName="[DimTime].[timWeekday]" caption="timWeekday" attribute="1" defaultMemberUniqueName="[DimTime].[timWeekday].[All]" allUniqueName="[DimTime].[timWeekday].[All]" dimensionUniqueName="[DimTime]" displayFolder="" count="0" memberValueDatatype="20" unbalanced="0"/>
    <cacheHierarchy uniqueName="[DimTime].[timDayOfWeek]" caption="timDayOfWeek" attribute="1" defaultMemberUniqueName="[DimTime].[timDayOfWeek].[All]" allUniqueName="[DimTime].[timDayOfWeek].[All]" dimensionUniqueName="[DimTime]" displayFolder="" count="0" memberValueDatatype="130" unbalanced="0"/>
    <cacheHierarchy uniqueName="[FactSalesDetails].[FK_CustomerID]" caption="FK_CustomerID" attribute="1" defaultMemberUniqueName="[FactSalesDetails].[FK_CustomerID].[All]" allUniqueName="[FactSalesDetails].[FK_CustomerID].[All]" dimensionUniqueName="[FactSalesDetails]" displayFolder="" count="0" memberValueDatatype="20" unbalanced="0"/>
    <cacheHierarchy uniqueName="[FactSalesDetails].[FK_LocationID]" caption="FK_LocationID" attribute="1" defaultMemberUniqueName="[FactSalesDetails].[FK_LocationID].[All]" allUniqueName="[FactSalesDetails].[FK_LocationID].[All]" dimensionUniqueName="[FactSalesDetails]" displayFolder="" count="0" memberValueDatatype="20" unbalanced="0"/>
    <cacheHierarchy uniqueName="[FactSalesDetails].[FK_ProductID]" caption="FK_ProductID" attribute="1" defaultMemberUniqueName="[FactSalesDetails].[FK_ProductID].[All]" allUniqueName="[FactSalesDetails].[FK_ProductID].[All]" dimensionUniqueName="[FactSalesDetails]" displayFolder="" count="0" memberValueDatatype="20" unbalanced="0"/>
    <cacheHierarchy uniqueName="[FactSalesDetails].[FK_ReasonID]" caption="FK_ReasonID" attribute="1" defaultMemberUniqueName="[FactSalesDetails].[FK_ReasonID].[All]" allUniqueName="[FactSalesDetails].[FK_ReasonID].[All]" dimensionUniqueName="[FactSalesDetails]" displayFolder="" count="0" memberValueDatatype="20" unbalanced="0"/>
    <cacheHierarchy uniqueName="[FactSalesDetails].[FK_SalesPersonID]" caption="FK_SalesPersonID" attribute="1" defaultMemberUniqueName="[FactSalesDetails].[FK_SalesPersonID].[All]" allUniqueName="[FactSalesDetails].[FK_SalesPersonID].[All]" dimensionUniqueName="[FactSalesDetails]" displayFolder="" count="0" memberValueDatatype="20" unbalanced="0"/>
    <cacheHierarchy uniqueName="[FactSalesDetails].[FK_TimeID]" caption="FK_TimeID" attribute="1" defaultMemberUniqueName="[FactSalesDetails].[FK_TimeID].[All]" allUniqueName="[FactSalesDetails].[FK_TimeID].[All]" dimensionUniqueName="[FactSalesDetails]" displayFolder="" count="0" memberValueDatatype="20" unbalanced="0"/>
    <cacheHierarchy uniqueName="[FactSalesDetails].[OrderQty]" caption="OrderQty" attribute="1" defaultMemberUniqueName="[FactSalesDetails].[OrderQty].[All]" allUniqueName="[FactSalesDetails].[OrderQty].[All]" dimensionUniqueName="[FactSalesDetails]" displayFolder="" count="0" memberValueDatatype="20" unbalanced="0"/>
    <cacheHierarchy uniqueName="[FactSalesDetails].[UnitPrice]" caption="UnitPrice" attribute="1" defaultMemberUniqueName="[FactSalesDetails].[UnitPrice].[All]" allUniqueName="[FactSalesDetails].[UnitPrice].[All]" dimensionUniqueName="[FactSalesDetails]" displayFolder="" count="0" memberValueDatatype="5" unbalanced="0"/>
    <cacheHierarchy uniqueName="[FactSalesDetails].[UnitPriceDiscount]" caption="UnitPriceDiscount" attribute="1" defaultMemberUniqueName="[FactSalesDetails].[UnitPriceDiscount].[All]" allUniqueName="[FactSalesDetails].[UnitPriceDiscount].[All]" dimensionUniqueName="[FactSalesDetails]" displayFolder="" count="0" memberValueDatatype="5" unbalanced="0"/>
    <cacheHierarchy uniqueName="[FactSalesDetails].[LinePriceTotal]" caption="LinePriceTotal" attribute="1" defaultMemberUniqueName="[FactSalesDetails].[LinePriceTotal].[All]" allUniqueName="[FactSalesDetails].[LinePriceTotal].[All]" dimensionUniqueName="[FactSalesDetails]" displayFolder="" count="0" memberValueDatatype="5" unbalanced="0"/>
    <cacheHierarchy uniqueName="[FactSalesDetails].[UnitCost]" caption="UnitCost" attribute="1" defaultMemberUniqueName="[FactSalesDetails].[UnitCost].[All]" allUniqueName="[FactSalesDetails].[UnitCost].[All]" dimensionUniqueName="[FactSalesDetails]" displayFolder="" count="0" memberValueDatatype="5" unbalanced="0"/>
    <cacheHierarchy uniqueName="[FactSalesDetails].[LineCostTotal]" caption="LineCostTotal" attribute="1" defaultMemberUniqueName="[FactSalesDetails].[LineCostTotal].[All]" allUniqueName="[FactSalesDetails].[LineCostTotal].[All]" dimensionUniqueName="[FactSalesDetails]" displayFolder="" count="0" memberValueDatatype="5" unbalanced="0"/>
    <cacheHierarchy uniqueName="[FactSalesDetails1].[FK_CustomerID]" caption="FK_CustomerID" attribute="1" defaultMemberUniqueName="[FactSalesDetails1].[FK_CustomerID].[All]" allUniqueName="[FactSalesDetails1].[FK_CustomerID].[All]" dimensionUniqueName="[FactSalesDetails1]" displayFolder="" count="0" memberValueDatatype="20" unbalanced="0"/>
    <cacheHierarchy uniqueName="[FactSalesDetails1].[FK_LocationID]" caption="FK_LocationID" attribute="1" defaultMemberUniqueName="[FactSalesDetails1].[FK_LocationID].[All]" allUniqueName="[FactSalesDetails1].[FK_LocationID].[All]" dimensionUniqueName="[FactSalesDetails1]" displayFolder="" count="0" memberValueDatatype="20" unbalanced="0"/>
    <cacheHierarchy uniqueName="[FactSalesDetails1].[FK_ProductID]" caption="FK_ProductID" attribute="1" defaultMemberUniqueName="[FactSalesDetails1].[FK_ProductID].[All]" allUniqueName="[FactSalesDetails1].[FK_ProductID].[All]" dimensionUniqueName="[FactSalesDetails1]" displayFolder="" count="0" memberValueDatatype="20" unbalanced="0"/>
    <cacheHierarchy uniqueName="[FactSalesDetails1].[FK_ReasonID]" caption="FK_ReasonID" attribute="1" defaultMemberUniqueName="[FactSalesDetails1].[FK_ReasonID].[All]" allUniqueName="[FactSalesDetails1].[FK_ReasonID].[All]" dimensionUniqueName="[FactSalesDetails1]" displayFolder="" count="0" memberValueDatatype="20" unbalanced="0"/>
    <cacheHierarchy uniqueName="[FactSalesDetails1].[FK_SalesPersonID]" caption="FK_SalesPersonID" attribute="1" defaultMemberUniqueName="[FactSalesDetails1].[FK_SalesPersonID].[All]" allUniqueName="[FactSalesDetails1].[FK_SalesPersonID].[All]" dimensionUniqueName="[FactSalesDetails1]" displayFolder="" count="0" memberValueDatatype="20" unbalanced="0"/>
    <cacheHierarchy uniqueName="[FactSalesDetails1].[FK_TimeID]" caption="FK_TimeID" attribute="1" defaultMemberUniqueName="[FactSalesDetails1].[FK_TimeID].[All]" allUniqueName="[FactSalesDetails1].[FK_TimeID].[All]" dimensionUniqueName="[FactSalesDetails1]" displayFolder="" count="0" memberValueDatatype="20" unbalanced="0"/>
    <cacheHierarchy uniqueName="[FactSalesDetails1].[OrderQty]" caption="OrderQty" attribute="1" defaultMemberUniqueName="[FactSalesDetails1].[OrderQty].[All]" allUniqueName="[FactSalesDetails1].[OrderQty].[All]" dimensionUniqueName="[FactSalesDetails1]" displayFolder="" count="0" memberValueDatatype="20" unbalanced="0"/>
    <cacheHierarchy uniqueName="[FactSalesDetails1].[UnitPrice]" caption="UnitPrice" attribute="1" defaultMemberUniqueName="[FactSalesDetails1].[UnitPrice].[All]" allUniqueName="[FactSalesDetails1].[UnitPrice].[All]" dimensionUniqueName="[FactSalesDetails1]" displayFolder="" count="0" memberValueDatatype="5" unbalanced="0"/>
    <cacheHierarchy uniqueName="[FactSalesDetails1].[UnitPriceDiscount]" caption="UnitPriceDiscount" attribute="1" defaultMemberUniqueName="[FactSalesDetails1].[UnitPriceDiscount].[All]" allUniqueName="[FactSalesDetails1].[UnitPriceDiscount].[All]" dimensionUniqueName="[FactSalesDetails1]" displayFolder="" count="0" memberValueDatatype="5" unbalanced="0"/>
    <cacheHierarchy uniqueName="[FactSalesDetails1].[LinePriceTotal]" caption="LinePriceTotal" attribute="1" defaultMemberUniqueName="[FactSalesDetails1].[LinePriceTotal].[All]" allUniqueName="[FactSalesDetails1].[LinePriceTotal].[All]" dimensionUniqueName="[FactSalesDetails1]" displayFolder="" count="0" memberValueDatatype="5" unbalanced="0"/>
    <cacheHierarchy uniqueName="[FactSalesDetails1].[UnitCost]" caption="UnitCost" attribute="1" defaultMemberUniqueName="[FactSalesDetails1].[UnitCost].[All]" allUniqueName="[FactSalesDetails1].[UnitCost].[All]" dimensionUniqueName="[FactSalesDetails1]" displayFolder="" count="0" memberValueDatatype="5" unbalanced="0"/>
    <cacheHierarchy uniqueName="[FactSalesDetails1].[LineCostTotal]" caption="LineCostTotal" attribute="1" defaultMemberUniqueName="[FactSalesDetails1].[LineCostTotal].[All]" allUniqueName="[FactSalesDetails1].[LineCostTotal].[All]" dimensionUniqueName="[FactSalesDetails1]" displayFolder="" count="0" memberValueDatatype="5" unbalanced="0"/>
    <cacheHierarchy uniqueName="[FactSalesHeader].[FK_CustomerID]" caption="FK_CustomerID" attribute="1" defaultMemberUniqueName="[FactSalesHeader].[FK_CustomerID].[All]" allUniqueName="[FactSalesHeader].[FK_CustomerID].[All]" dimensionUniqueName="[FactSalesHeader]" displayFolder="" count="0" memberValueDatatype="20" unbalanced="0"/>
    <cacheHierarchy uniqueName="[FactSalesHeader].[FK_LocationID]" caption="FK_LocationID" attribute="1" defaultMemberUniqueName="[FactSalesHeader].[FK_LocationID].[All]" allUniqueName="[FactSalesHeader].[FK_LocationID].[All]" dimensionUniqueName="[FactSalesHeader]" displayFolder="" count="0" memberValueDatatype="20" unbalanced="0"/>
    <cacheHierarchy uniqueName="[FactSalesHeader].[FK_ReasonID]" caption="FK_ReasonID" attribute="1" defaultMemberUniqueName="[FactSalesHeader].[FK_ReasonID].[All]" allUniqueName="[FactSalesHeader].[FK_ReasonID].[All]" dimensionUniqueName="[FactSalesHeader]" displayFolder="" count="0" memberValueDatatype="20" unbalanced="0"/>
    <cacheHierarchy uniqueName="[FactSalesHeader].[FK_SalesPersonID]" caption="FK_SalesPersonID" attribute="1" defaultMemberUniqueName="[FactSalesHeader].[FK_SalesPersonID].[All]" allUniqueName="[FactSalesHeader].[FK_SalesPersonID].[All]" dimensionUniqueName="[FactSalesHeader]" displayFolder="" count="0" memberValueDatatype="20" unbalanced="0"/>
    <cacheHierarchy uniqueName="[FactSalesHeader].[FK_TimeID]" caption="FK_TimeID" attribute="1" defaultMemberUniqueName="[FactSalesHeader].[FK_TimeID].[All]" allUniqueName="[FactSalesHeader].[FK_TimeID].[All]" dimensionUniqueName="[FactSalesHeader]" displayFolder="" count="0" memberValueDatatype="20" unbalanced="0"/>
    <cacheHierarchy uniqueName="[FactSalesHeader].[SubPriceTotal]" caption="SubPriceTotal" attribute="1" defaultMemberUniqueName="[FactSalesHeader].[SubPriceTotal].[All]" allUniqueName="[FactSalesHeader].[SubPriceTotal].[All]" dimensionUniqueName="[FactSalesHeader]" displayFolder="" count="0" memberValueDatatype="5" unbalanced="0"/>
    <cacheHierarchy uniqueName="[FactSalesHeader].[SubCostTotal]" caption="SubCostTotal" attribute="1" defaultMemberUniqueName="[FactSalesHeader].[SubCostTotal].[All]" allUniqueName="[FactSalesHeader].[SubCostTotal].[All]" dimensionUniqueName="[FactSalesHeader]" displayFolder="" count="0" memberValueDatatype="5" unbalanced="0"/>
    <cacheHierarchy uniqueName="[FactSalesHeader].[CustomerSatisfaction]" caption="CustomerSatisfaction" attribute="1" defaultMemberUniqueName="[FactSalesHeader].[CustomerSatisfaction].[All]" allUniqueName="[FactSalesHeader].[CustomerSatisfaction].[All]" dimensionUniqueName="[FactSalesHeader]" displayFolder="" count="0" memberValueDatatype="20" unbalanced="0"/>
    <cacheHierarchy uniqueName="[FactSalesHeader].[Complain]" caption="Complain" attribute="1" defaultMemberUniqueName="[FactSalesHeader].[Complain].[All]" allUniqueName="[FactSalesHeader].[Complain].[All]" dimensionUniqueName="[FactSalesHeader]" displayFolder="" count="0" memberValueDatatype="20" unbalanced="0"/>
    <cacheHierarchy uniqueName="[FactSalesHeader1].[FK_CustomerID]" caption="FK_CustomerID" attribute="1" defaultMemberUniqueName="[FactSalesHeader1].[FK_CustomerID].[All]" allUniqueName="[FactSalesHeader1].[FK_CustomerID].[All]" dimensionUniqueName="[FactSalesHeader1]" displayFolder="" count="0" memberValueDatatype="20" unbalanced="0"/>
    <cacheHierarchy uniqueName="[FactSalesHeader1].[FK_LocationID]" caption="FK_LocationID" attribute="1" defaultMemberUniqueName="[FactSalesHeader1].[FK_LocationID].[All]" allUniqueName="[FactSalesHeader1].[FK_LocationID].[All]" dimensionUniqueName="[FactSalesHeader1]" displayFolder="" count="0" memberValueDatatype="20" unbalanced="0"/>
    <cacheHierarchy uniqueName="[FactSalesHeader1].[FK_ReasonID]" caption="FK_ReasonID" attribute="1" defaultMemberUniqueName="[FactSalesHeader1].[FK_ReasonID].[All]" allUniqueName="[FactSalesHeader1].[FK_ReasonID].[All]" dimensionUniqueName="[FactSalesHeader1]" displayFolder="" count="0" memberValueDatatype="20" unbalanced="0"/>
    <cacheHierarchy uniqueName="[FactSalesHeader1].[FK_SalesPersonID]" caption="FK_SalesPersonID" attribute="1" defaultMemberUniqueName="[FactSalesHeader1].[FK_SalesPersonID].[All]" allUniqueName="[FactSalesHeader1].[FK_SalesPersonID].[All]" dimensionUniqueName="[FactSalesHeader1]" displayFolder="" count="0" memberValueDatatype="20" unbalanced="0"/>
    <cacheHierarchy uniqueName="[FactSalesHeader1].[FK_TimeID]" caption="FK_TimeID" attribute="1" defaultMemberUniqueName="[FactSalesHeader1].[FK_TimeID].[All]" allUniqueName="[FactSalesHeader1].[FK_TimeID].[All]" dimensionUniqueName="[FactSalesHeader1]" displayFolder="" count="0" memberValueDatatype="20" unbalanced="0"/>
    <cacheHierarchy uniqueName="[FactSalesHeader1].[SubPriceTotal]" caption="SubPriceTotal" attribute="1" defaultMemberUniqueName="[FactSalesHeader1].[SubPriceTotal].[All]" allUniqueName="[FactSalesHeader1].[SubPriceTotal].[All]" dimensionUniqueName="[FactSalesHeader1]" displayFolder="" count="0" memberValueDatatype="5" unbalanced="0"/>
    <cacheHierarchy uniqueName="[FactSalesHeader1].[SubCostTotal]" caption="SubCostTotal" attribute="1" defaultMemberUniqueName="[FactSalesHeader1].[SubCostTotal].[All]" allUniqueName="[FactSalesHeader1].[SubCostTotal].[All]" dimensionUniqueName="[FactSalesHeader1]" displayFolder="" count="0" memberValueDatatype="5" unbalanced="0"/>
    <cacheHierarchy uniqueName="[FactSalesHeader1].[CustomerSatisfaction]" caption="CustomerSatisfaction" attribute="1" defaultMemberUniqueName="[FactSalesHeader1].[CustomerSatisfaction].[All]" allUniqueName="[FactSalesHeader1].[CustomerSatisfaction].[All]" dimensionUniqueName="[FactSalesHeader1]" displayFolder="" count="0" memberValueDatatype="20" unbalanced="0"/>
    <cacheHierarchy uniqueName="[FactSalesHeader1].[Complain]" caption="Complain" attribute="1" defaultMemberUniqueName="[FactSalesHeader1].[Complain].[All]" allUniqueName="[FactSalesHeader1].[Complain].[All]" dimensionUniqueName="[FactSalesHeader1]" displayFolder="" count="0" memberValueDatatype="20" unbalanced="0"/>
    <cacheHierarchy uniqueName="[Measures].[Sum of LinePriceTotal]" caption="Sum of LinePriceTotal" measure="1" displayFolder="" measureGroup="FactSalesDetail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LineCostTotal]" caption="Sum of LineCostTotal" measure="1" displayFolder="" measureGroup="FactSalesDetail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Sum of OrderQty]" caption="Sum of OrderQty" measure="1" displayFolder="" measureGroup="FactSalesDetails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UnitCost]" caption="Sum of UnitCost" measure="1" displayFolder="" measureGroup="FactSalesDetails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UnitCost]" caption="Average of UnitCost" measure="1" displayFolder="" measureGroup="FactSalesDetails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OrderQty]" caption="Average of OrderQty" measure="1" displayFolder="" measureGroup="FactSalesDetails" count="0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Count of proIsInnovative]" caption="Count of proIsInnovative" measure="1" displayFolder="" measureGroup="DimProduct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UnitPrice]" caption="Sum of UnitPrice" measure="1" displayFolder="" measureGroup="FactSalesDetails" count="0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Average of UnitPrice]" caption="Average of UnitPrice" measure="1" displayFolder="" measureGroup="FactSalesDetails" count="0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OrderQty 2]" caption="Sum of OrderQty 2" measure="1" displayFolder="" measureGroup="FactSalesDetails1" count="0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Count of proIsInnovative 2]" caption="Count of proIsInnovative 2" measure="1" displayFolder="" measureGroup="DimProduct1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__XL_Count DimProduct]" caption="__XL_Count DimProduct" measure="1" displayFolder="" measureGroup="DimProduct" count="0" hidden="1"/>
    <cacheHierarchy uniqueName="[Measures].[__XL_Count DimSalesPerson]" caption="__XL_Count DimSalesPerson" measure="1" displayFolder="" measureGroup="DimSalesPerson" count="0" hidden="1"/>
    <cacheHierarchy uniqueName="[Measures].[__XL_Count FactSalesDetails]" caption="__XL_Count FactSalesDetails" measure="1" displayFolder="" measureGroup="FactSalesDetails" count="0" hidden="1"/>
    <cacheHierarchy uniqueName="[Measures].[__XL_Count FactSalesHeader]" caption="__XL_Count FactSalesHeader" measure="1" displayFolder="" measureGroup="FactSalesHeader" count="0" hidden="1"/>
    <cacheHierarchy uniqueName="[Measures].[__XL_Count DimCustomer]" caption="__XL_Count DimCustomer" measure="1" displayFolder="" measureGroup="DimCustomer" count="0" hidden="1"/>
    <cacheHierarchy uniqueName="[Measures].[__XL_Count DimLocation]" caption="__XL_Count DimLocation" measure="1" displayFolder="" measureGroup="DimLocation" count="0" hidden="1"/>
    <cacheHierarchy uniqueName="[Measures].[__XL_Count DimProduct1]" caption="__XL_Count DimProduct1" measure="1" displayFolder="" measureGroup="DimProduct1" count="0" hidden="1"/>
    <cacheHierarchy uniqueName="[Measures].[__XL_Count DimReason]" caption="__XL_Count DimReason" measure="1" displayFolder="" measureGroup="DimReason" count="0" hidden="1"/>
    <cacheHierarchy uniqueName="[Measures].[__XL_Count DimSalesPerson1]" caption="__XL_Count DimSalesPerson1" measure="1" displayFolder="" measureGroup="DimSalesPerson1" count="0" hidden="1"/>
    <cacheHierarchy uniqueName="[Measures].[__XL_Count DimTime]" caption="__XL_Count DimTime" measure="1" displayFolder="" measureGroup="DimTime" count="0" hidden="1"/>
    <cacheHierarchy uniqueName="[Measures].[__XL_Count FactSalesDetails1]" caption="__XL_Count FactSalesDetails1" measure="1" displayFolder="" measureGroup="FactSalesDetails1" count="0" hidden="1"/>
    <cacheHierarchy uniqueName="[Measures].[__XL_Count FactSalesHeader1]" caption="__XL_Count FactSalesHeader1" measure="1" displayFolder="" measureGroup="FactSalesHeader1" count="0" hidden="1"/>
    <cacheHierarchy uniqueName="[Measures].[__XL_Count of Models]" caption="__XL_Count of Models" measure="1" displayFolder="" count="0" hidden="1"/>
  </cacheHierarchies>
  <kpis count="0"/>
  <dimensions count="13">
    <dimension name="DimCustomer" uniqueName="[DimCustomer]" caption="DimCustomer"/>
    <dimension name="DimLocation" uniqueName="[DimLocation]" caption="DimLocation"/>
    <dimension name="DimProduct" uniqueName="[DimProduct]" caption="DimProduct"/>
    <dimension name="DimProduct1" uniqueName="[DimProduct1]" caption="DimProduct1"/>
    <dimension name="DimReason" uniqueName="[DimReason]" caption="DimReason"/>
    <dimension name="DimSalesPerson" uniqueName="[DimSalesPerson]" caption="DimSalesPerson"/>
    <dimension name="DimSalesPerson1" uniqueName="[DimSalesPerson1]" caption="DimSalesPerson1"/>
    <dimension name="DimTime" uniqueName="[DimTime]" caption="DimTime"/>
    <dimension name="FactSalesDetails" uniqueName="[FactSalesDetails]" caption="FactSalesDetails"/>
    <dimension name="FactSalesDetails1" uniqueName="[FactSalesDetails1]" caption="FactSalesDetails1"/>
    <dimension name="FactSalesHeader" uniqueName="[FactSalesHeader]" caption="FactSalesHeader"/>
    <dimension name="FactSalesHeader1" uniqueName="[FactSalesHeader1]" caption="FactSalesHeader1"/>
    <dimension measure="1" name="Measures" uniqueName="[Measures]" caption="Measures"/>
  </dimensions>
  <measureGroups count="12">
    <measureGroup name="DimCustomer" caption="DimCustomer"/>
    <measureGroup name="DimLocation" caption="DimLocation"/>
    <measureGroup name="DimProduct" caption="DimProduct"/>
    <measureGroup name="DimProduct1" caption="DimProduct1"/>
    <measureGroup name="DimReason" caption="DimReason"/>
    <measureGroup name="DimSalesPerson" caption="DimSalesPerson"/>
    <measureGroup name="DimSalesPerson1" caption="DimSalesPerson1"/>
    <measureGroup name="DimTime" caption="DimTime"/>
    <measureGroup name="FactSalesDetails" caption="FactSalesDetails"/>
    <measureGroup name="FactSalesDetails1" caption="FactSalesDetails1"/>
    <measureGroup name="FactSalesHeader" caption="FactSalesHeader"/>
    <measureGroup name="FactSalesHeader1" caption="FactSalesHeader1"/>
  </measureGroups>
  <maps count="16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2"/>
    <map measureGroup="8" dimension="8"/>
    <map measureGroup="9" dimension="2"/>
    <map measureGroup="9" dimension="3"/>
    <map measureGroup="9" dimension="7"/>
    <map measureGroup="9" dimension="9"/>
    <map measureGroup="10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dministrator" refreshedDate="42892.905735185188" backgroundQuery="1" createdVersion="5" refreshedVersion="5" minRefreshableVersion="3" recordCount="0" supportSubquery="1" supportAdvancedDrill="1">
  <cacheSource type="external" connectionId="1"/>
  <cacheFields count="5">
    <cacheField name="[Measures].[Sum of LinePriceTotal]" caption="Sum of LinePriceTotal" numFmtId="0" hierarchy="132" level="32767"/>
    <cacheField name="[Measures].[Sum of LineCostTotal]" caption="Sum of LineCostTotal" numFmtId="0" hierarchy="133" level="32767"/>
    <cacheField name="[DimProduct].[proName].[proName]" caption="proName" numFmtId="0" hierarchy="35" level="1">
      <sharedItems count="266">
        <s v="PROD: Aggresive Belgian 1500"/>
        <s v="PROD: All-Purpose Bike Stand"/>
        <s v="PROD: AWC Logo Cap"/>
        <s v="PROD: Bike Wash - Dissolver"/>
        <s v="PROD: Cable Lock"/>
        <s v="PROD: Chain"/>
        <s v="PROD: Classic Vest, L"/>
        <s v="PROD: Classic Vest, M"/>
        <s v="PROD: Classic Vest, S"/>
        <s v="PROD: Fast &amp; Furious Jesus 500"/>
        <s v="PROD: Fender Set - Mountain"/>
        <s v="PROD: Flying Dutchman 2000"/>
        <s v="PROD: Front Brakes"/>
        <s v="PROD: Full-Finger Gloves, L"/>
        <s v="PROD: Full-Finger Gloves, M"/>
        <s v="PROD: Full-Finger Gloves, S"/>
        <s v="PROD: Furious Grandpa 200"/>
        <s v="PROD: Ghostriding Whip 800"/>
        <s v="PROD: Half-Finger Gloves, L"/>
        <s v="PROD: Half-Finger Gloves, M"/>
        <s v="PROD: Half-Finger Gloves, S"/>
        <s v="PROD: Hill Climbing Champion 2000"/>
        <s v="PROD: Hitch Rack - 4-Bike"/>
        <s v="PROD: HL Bottom Bracket"/>
        <s v="PROD: HL Crankset"/>
        <s v="PROD: HL Fork"/>
        <s v="PROD: HL Headset"/>
        <s v="PROD: HL Mountain Frame - Black, 38"/>
        <s v="PROD: HL Mountain Frame - Black, 42"/>
        <s v="PROD: HL Mountain Frame - Black, 44"/>
        <s v="PROD: HL Mountain Frame - Black, 48"/>
        <s v="PROD: HL Mountain Frame - Silver, 38"/>
        <s v="PROD: HL Mountain Frame - Silver, 42"/>
        <s v="PROD: HL Mountain Frame - Silver, 46"/>
        <s v="PROD: HL Mountain Frame - Silver, 48"/>
        <s v="PROD: HL Mountain Front Wheel"/>
        <s v="PROD: HL Mountain Handlebars"/>
        <s v="PROD: HL Mountain Pedal"/>
        <s v="PROD: HL Mountain Rear Wheel"/>
        <s v="PROD: HL Mountain Seat/Saddle"/>
        <s v="PROD: HL Mountain Tire"/>
        <s v="PROD: HL Road Frame - Black, 44"/>
        <s v="PROD: HL Road Frame - Black, 48"/>
        <s v="PROD: HL Road Frame - Red, 44"/>
        <s v="PROD: HL Road Frame - Red, 48"/>
        <s v="PROD: HL Road Frame - Red, 62"/>
        <s v="PROD: HL Road Front Wheel"/>
        <s v="PROD: HL Road Handlebars"/>
        <s v="PROD: HL Road Pedal"/>
        <s v="PROD: HL Road Rear Wheel"/>
        <s v="PROD: HL Road Seat/Saddle"/>
        <s v="PROD: HL Road Tire"/>
        <s v="PROD: HL Touring Frame - Blue, 46"/>
        <s v="PROD: HL Touring Frame - Blue, 50"/>
        <s v="PROD: HL Touring Frame - Blue, 54"/>
        <s v="PROD: HL Touring Frame - Blue, 60"/>
        <s v="PROD: HL Touring Frame - Yellow, 46"/>
        <s v="PROD: HL Touring Frame - Yellow, 50"/>
        <s v="PROD: HL Touring Frame - Yellow, 54"/>
        <s v="PROD: HL Touring Frame - Yellow, 60"/>
        <s v="PROD: HL Touring Handlebars"/>
        <s v="PROD: HL Touring Seat/Saddle"/>
        <s v="PROD: Hydration Pack - 70 oz."/>
        <s v="PROD: King of tha Grillz 3000"/>
        <s v="PROD: LL Bottom Bracket"/>
        <s v="PROD: LL Crankset"/>
        <s v="PROD: LL Fork"/>
        <s v="PROD: LL Headset"/>
        <s v="PROD: LL Mountain Frame - Black, 40"/>
        <s v="PROD: LL Mountain Frame - Black, 42"/>
        <s v="PROD: LL Mountain Frame - Black, 44"/>
        <s v="PROD: LL Mountain Frame - Black, 48"/>
        <s v="PROD: LL Mountain Frame - Black, 52"/>
        <s v="PROD: LL Mountain Frame - Silver, 40"/>
        <s v="PROD: LL Mountain Frame - Silver, 42"/>
        <s v="PROD: LL Mountain Frame - Silver, 44"/>
        <s v="PROD: LL Mountain Frame - Silver, 48"/>
        <s v="PROD: LL Mountain Frame - Silver, 52"/>
        <s v="PROD: LL Mountain Front Wheel"/>
        <s v="PROD: LL Mountain Handlebars"/>
        <s v="PROD: LL Mountain Pedal"/>
        <s v="PROD: LL Mountain Rear Wheel"/>
        <s v="PROD: LL Mountain Seat/Saddle"/>
        <s v="PROD: LL Mountain Tire"/>
        <s v="PROD: LL Road Frame - Black, 44"/>
        <s v="PROD: LL Road Frame - Black, 52"/>
        <s v="PROD: LL Road Frame - Black, 58"/>
        <s v="PROD: LL Road Frame - Black, 60"/>
        <s v="PROD: LL Road Frame - Red, 44"/>
        <s v="PROD: LL Road Frame - Red, 48"/>
        <s v="PROD: LL Road Frame - Red, 52"/>
        <s v="PROD: LL Road Frame - Red, 60"/>
        <s v="PROD: LL Road Frame - Red, 62"/>
        <s v="PROD: LL Road Handlebars"/>
        <s v="PROD: LL Road Pedal"/>
        <s v="PROD: LL Road Rear Wheel"/>
        <s v="PROD: LL Road Seat/Saddle"/>
        <s v="PROD: LL Road Tire"/>
        <s v="PROD: LL Touring Frame - Blue, 44"/>
        <s v="PROD: LL Touring Frame - Blue, 50"/>
        <s v="PROD: LL Touring Frame - Blue, 54"/>
        <s v="PROD: LL Touring Frame - Blue, 58"/>
        <s v="PROD: LL Touring Frame - Blue, 62"/>
        <s v="PROD: LL Touring Frame - Yellow, 44"/>
        <s v="PROD: LL Touring Frame - Yellow, 50"/>
        <s v="PROD: LL Touring Frame - Yellow, 58"/>
        <s v="PROD: LL Touring Frame - Yellow, 62"/>
        <s v="PROD: LL Touring Handlebars"/>
        <s v="PROD: LL Touring Seat/Saddle"/>
        <s v="PROD: Long-Sleeve Logo Jersey, L"/>
        <s v="PROD: Long-Sleeve Logo Jersey, M"/>
        <s v="PROD: Long-Sleeve Logo Jersey, S"/>
        <s v="PROD: Long-Sleeve Logo Jersey, XL"/>
        <s v="PROD: Massive Low Rider 300"/>
        <s v="PROD: Men's Bib-Shorts, L"/>
        <s v="PROD: Men's Bib-Shorts, M"/>
        <s v="PROD: Men's Bib-Shorts, S"/>
        <s v="PROD: Men's Sports Shorts, L"/>
        <s v="PROD: Men's Sports Shorts, M"/>
        <s v="PROD: Men's Sports Shorts, S"/>
        <s v="PROD: Minipump"/>
        <s v="PROD: ML Crankset"/>
        <s v="PROD: ML Headset"/>
        <s v="PROD: ML Mountain Frame - Black, 38"/>
        <s v="PROD: ML Mountain Frame - Black, 40"/>
        <s v="PROD: ML Mountain Frame - Black, 44"/>
        <s v="PROD: ML Mountain Frame - Black, 48"/>
        <s v="PROD: ML Mountain Frame-W - Silver, 38"/>
        <s v="PROD: ML Mountain Frame-W - Silver, 40"/>
        <s v="PROD: ML Mountain Frame-W - Silver, 42"/>
        <s v="PROD: ML Mountain Frame-W - Silver, 46"/>
        <s v="PROD: ML Mountain Front Wheel"/>
        <s v="PROD: ML Mountain Handlebars"/>
        <s v="PROD: ML Mountain Pedal"/>
        <s v="PROD: ML Mountain Rear Wheel"/>
        <s v="PROD: ML Mountain Seat/Saddle"/>
        <s v="PROD: ML Mountain Tire"/>
        <s v="PROD: ML Road Frame - Red, 48"/>
        <s v="PROD: ML Road Frame - Red, 52"/>
        <s v="PROD: ML Road Frame-W - Yellow, 38"/>
        <s v="PROD: ML Road Frame-W - Yellow, 40"/>
        <s v="PROD: ML Road Frame-W - Yellow, 44"/>
        <s v="PROD: ML Road Frame-W - Yellow, 48"/>
        <s v="PROD: ML Road Front Wheel"/>
        <s v="PROD: ML Road Pedal"/>
        <s v="PROD: ML Road Rear Wheel"/>
        <s v="PROD: ML Road Tire"/>
        <s v="PROD: ML Touring Seat/Saddle"/>
        <s v="PROD: Mountain Bike Socks, L"/>
        <s v="PROD: Mountain Bike Socks, M"/>
        <s v="PROD: Mountain Bottle Cage"/>
        <s v="PROD: Mountain Tire Tube"/>
        <s v="PROD: Mountain-100 Black, 38"/>
        <s v="PROD: Mountain-100 Black, 42"/>
        <s v="PROD: Mountain-100 Black, 44"/>
        <s v="PROD: Mountain-100 Black, 48"/>
        <s v="PROD: Mountain-100 Silver, 38"/>
        <s v="PROD: Mountain-100 Silver, 42"/>
        <s v="PROD: Mountain-100 Silver, 44"/>
        <s v="PROD: Mountain-100 Silver, 48"/>
        <s v="PROD: Mountain-200 Black, 38"/>
        <s v="PROD: Mountain-200 Black, 42"/>
        <s v="PROD: Mountain-200 Black, 46"/>
        <s v="PROD: Mountain-200 Silver, 38"/>
        <s v="PROD: Mountain-200 Silver, 42"/>
        <s v="PROD: Mountain-200 Silver, 46"/>
        <s v="PROD: Mountain-300 Black, 38"/>
        <s v="PROD: Mountain-300 Black, 40"/>
        <s v="PROD: Mountain-300 Black, 44"/>
        <s v="PROD: Mountain-300 Black, 48"/>
        <s v="PROD: Mountain-400-W Silver, 40"/>
        <s v="PROD: Mountain-400-W Silver, 42"/>
        <s v="PROD: Mountain-400-W Silver, 46"/>
        <s v="PROD: Mountain-500 Black, 42"/>
        <s v="PROD: Mountain-500 Black, 44"/>
        <s v="PROD: Mountain-500 Silver, 42"/>
        <s v="PROD: Mountain-500 Silver, 48"/>
        <s v="PROD: Patch Kit/8 Patches"/>
        <s v="PROD: Racing Socks, L"/>
        <s v="PROD: Racing Socks, M"/>
        <s v="PROD: Rear Brakes"/>
        <s v="PROD: Rear Derailleur"/>
        <s v="PROD: Road Bottle Cage"/>
        <s v="PROD: Road Tire Tube"/>
        <s v="PROD: Road-150 Red, 44"/>
        <s v="PROD: Road-150 Red, 48"/>
        <s v="PROD: Road-150 Red, 52"/>
        <s v="PROD: Road-150 Red, 56"/>
        <s v="PROD: Road-150 Red, 62"/>
        <s v="PROD: Road-250 Black, 44"/>
        <s v="PROD: Road-250 Black, 48"/>
        <s v="PROD: Road-250 Black, 52"/>
        <s v="PROD: Road-250 Black, 58"/>
        <s v="PROD: Road-250 Red, 44"/>
        <s v="PROD: Road-250 Red, 48"/>
        <s v="PROD: Road-250 Red, 52"/>
        <s v="PROD: Road-250 Red, 58"/>
        <s v="PROD: Road-350-W Yellow, 44"/>
        <s v="PROD: Road-350-W Yellow, 48"/>
        <s v="PROD: Road-450 Red, 44"/>
        <s v="PROD: Road-450 Red, 48"/>
        <s v="PROD: Road-450 Red, 52"/>
        <s v="PROD: Road-450 Red, 58"/>
        <s v="PROD: Road-450 Red, 60"/>
        <s v="PROD: Road-550-W Yellow, 38"/>
        <s v="PROD: Road-550-W Yellow, 40"/>
        <s v="PROD: Road-550-W Yellow, 42"/>
        <s v="PROD: Road-550-W Yellow, 44"/>
        <s v="PROD: Road-550-W Yellow, 48"/>
        <s v="PROD: Road-650 Black, 44"/>
        <s v="PROD: Road-650 Black, 48"/>
        <s v="PROD: Road-650 Black, 52"/>
        <s v="PROD: Road-650 Black, 58"/>
        <s v="PROD: Road-650 Black, 60"/>
        <s v="PROD: Road-650 Black, 62"/>
        <s v="PROD: Road-650 Red, 44"/>
        <s v="PROD: Road-650 Red, 48"/>
        <s v="PROD: Road-650 Red, 52"/>
        <s v="PROD: Road-650 Red, 58"/>
        <s v="PROD: Road-650 Red, 60"/>
        <s v="PROD: Road-650 Red, 62"/>
        <s v="PROD: Road-750 Black, 44"/>
        <s v="PROD: Road-750 Black, 48"/>
        <s v="PROD: Road-750 Black, 52"/>
        <s v="PROD: Road-750 Black, 58"/>
        <s v="PROD: Short-Sleeve Classic Jersey, L"/>
        <s v="PROD: Short-Sleeve Classic Jersey, M"/>
        <s v="PROD: Short-Sleeve Classic Jersey, S"/>
        <s v="PROD: Short-Sleeve Classic Jersey, XL"/>
        <s v="PROD: Sleepy Brazilian 100"/>
        <s v="PROD: Slowly Approaching Slovak 700"/>
        <s v="PROD: Slowly Tuga 2000"/>
        <s v="PROD: Smoking Carina of ALBQ 400"/>
        <s v="PROD: Speedy Toby 4000"/>
        <s v="PROD: Spiky Mountain Dream 1000"/>
        <s v="PROD: Sport-100 Helmet, Black"/>
        <s v="PROD: Sport-100 Helmet, Blue"/>
        <s v="PROD: Sport-100 Helmet, Red"/>
        <s v="PROD: Sympathic Italian 5000"/>
        <s v="PROD: Touring Pedal"/>
        <s v="PROD: Touring Tire"/>
        <s v="PROD: Touring Tire Tube"/>
        <s v="PROD: Touring-1000 Blue, 46"/>
        <s v="PROD: Touring-1000 Blue, 50"/>
        <s v="PROD: Touring-1000 Blue, 54"/>
        <s v="PROD: Touring-1000 Yellow, 54"/>
        <s v="PROD: Touring-1000 Yellow, 60"/>
        <s v="PROD: Touring-2000 Blue, 50"/>
        <s v="PROD: Touring-2000 Blue, 54"/>
        <s v="PROD: Touring-3000 Blue, 44"/>
        <s v="PROD: Touring-3000 Blue, 50"/>
        <s v="PROD: Touring-3000 Blue, 58"/>
        <s v="PROD: Touring-3000 Blue, 62"/>
        <s v="PROD: Touring-3000 Yellow, 50"/>
        <s v="PROD: Touring-3000 Yellow, 54"/>
        <s v="PROD: Touring-3000 Yellow, 58"/>
        <s v="PROD: Touring-3000 Yellow, 62"/>
        <s v="PROD: Water Bottle - 30 oz."/>
        <s v="PROD: Wheelie King of Germany 2000"/>
        <s v="PROD: Women's Mountain Shorts, L"/>
        <s v="PROD: Women's Mountain Shorts, M"/>
        <s v="PROD: Women's Mountain Shorts, S"/>
        <s v="PROD: Women's Tights, L"/>
        <s v="PROD: Women's Tights, M"/>
        <s v="PROD: Women's Tights, S"/>
        <s v="PROD: Yelling Dane 3000"/>
      </sharedItems>
    </cacheField>
    <cacheField name="[Measures].[Sum of OrderQty]" caption="Sum of OrderQty" numFmtId="0" hierarchy="134" level="32767"/>
    <cacheField name="[Measures].[Average of UnitPrice]" caption="Average of UnitPrice" numFmtId="0" hierarchy="140" level="32767"/>
  </cacheFields>
  <cacheHierarchies count="156">
    <cacheHierarchy uniqueName="[DimCustomer].[SK_CustomerID]" caption="SK_CustomerID" attribute="1" defaultMemberUniqueName="[DimCustomer].[SK_CustomerID].[All]" allUniqueName="[DimCustomer].[SK_CustomerID].[All]" dimensionUniqueName="[DimCustomer]" displayFolder="" count="0" memberValueDatatype="20" unbalanced="0"/>
    <cacheHierarchy uniqueName="[DimCustomer].[cusBusinessID]" caption="cusBusinessID" attribute="1" defaultMemberUniqueName="[DimCustomer].[cusBusinessID].[All]" allUniqueName="[DimCustomer].[cusBusinessID].[All]" dimensionUniqueName="[DimCustomer]" displayFolder="" count="0" memberValueDatatype="20" unbalanced="0"/>
    <cacheHierarchy uniqueName="[DimCustomer].[cusCategory]" caption="cusCategory" attribute="1" defaultMemberUniqueName="[DimCustomer].[cusCategory].[All]" allUniqueName="[DimCustomer].[cusCategory].[All]" dimensionUniqueName="[DimCustomer]" displayFolder="" count="0" memberValueDatatype="130" unbalanced="0"/>
    <cacheHierarchy uniqueName="[DimCustomer].[cusAge]" caption="cusAge" attribute="1" defaultMemberUniqueName="[DimCustomer].[cusAge].[All]" allUniqueName="[DimCustomer].[cusAge].[All]" dimensionUniqueName="[DimCustomer]" displayFolder="" count="0" memberValueDatatype="20" unbalanced="0"/>
    <cacheHierarchy uniqueName="[DimCustomer].[cusMaritalStatus]" caption="cusMaritalStatus" attribute="1" defaultMemberUniqueName="[DimCustomer].[cusMaritalStatus].[All]" allUniqueName="[DimCustomer].[cusMaritalStatus].[All]" dimensionUniqueName="[DimCustomer]" displayFolder="" count="0" memberValueDatatype="130" unbalanced="0"/>
    <cacheHierarchy uniqueName="[DimCustomer].[cusYearlyIncome]" caption="cusYearlyIncome" attribute="1" defaultMemberUniqueName="[DimCustomer].[cusYearlyIncome].[All]" allUniqueName="[DimCustomer].[cusYearlyIncome].[All]" dimensionUniqueName="[DimCustomer]" displayFolder="" count="0" memberValueDatatype="130" unbalanced="0"/>
    <cacheHierarchy uniqueName="[DimCustomer].[cusGender]" caption="cusGender" attribute="1" defaultMemberUniqueName="[DimCustomer].[cusGender].[All]" allUniqueName="[DimCustomer].[cusGender].[All]" dimensionUniqueName="[DimCustomer]" displayFolder="" count="0" memberValueDatatype="130" unbalanced="0"/>
    <cacheHierarchy uniqueName="[DimCustomer].[cusNumberOfChildren]" caption="cusNumberOfChildren" attribute="1" defaultMemberUniqueName="[DimCustomer].[cusNumberOfChildren].[All]" allUniqueName="[DimCustomer].[cusNumberOfChildren].[All]" dimensionUniqueName="[DimCustomer]" displayFolder="" count="0" memberValueDatatype="130" unbalanced="0"/>
    <cacheHierarchy uniqueName="[DimCustomer].[cusNumberOfChildrenAtHome]" caption="cusNumberOfChildrenAtHome" attribute="1" defaultMemberUniqueName="[DimCustomer].[cusNumberOfChildrenAtHome].[All]" allUniqueName="[DimCustomer].[cusNumberOfChildrenAtHome].[All]" dimensionUniqueName="[DimCustomer]" displayFolder="" count="0" memberValueDatatype="130" unbalanced="0"/>
    <cacheHierarchy uniqueName="[DimCustomer].[cusEducation]" caption="cusEducation" attribute="1" defaultMemberUniqueName="[DimCustomer].[cusEducation].[All]" allUniqueName="[DimCustomer].[cusEducation].[All]" dimensionUniqueName="[DimCustomer]" displayFolder="" count="0" memberValueDatatype="130" unbalanced="0"/>
    <cacheHierarchy uniqueName="[DimCustomer].[cusOccupation]" caption="cusOccupation" attribute="1" defaultMemberUniqueName="[DimCustomer].[cusOccupation].[All]" allUniqueName="[DimCustomer].[cusOccupation].[All]" dimensionUniqueName="[DimCustomer]" displayFolder="" count="0" memberValueDatatype="130" unbalanced="0"/>
    <cacheHierarchy uniqueName="[DimCustomer].[cusHomeOwnerFlag]" caption="cusHomeOwnerFlag" attribute="1" defaultMemberUniqueName="[DimCustomer].[cusHomeOwnerFlag].[All]" allUniqueName="[DimCustomer].[cusHomeOwnerFlag].[All]" dimensionUniqueName="[DimCustomer]" displayFolder="" count="0" memberValueDatatype="130" unbalanced="0"/>
    <cacheHierarchy uniqueName="[DimCustomer].[cusNumberOfCarsOwned]" caption="cusNumberOfCarsOwned" attribute="1" defaultMemberUniqueName="[DimCustomer].[cusNumberOfCarsOwned].[All]" allUniqueName="[DimCustomer].[cusNumberOfCarsOwned].[All]" dimensionUniqueName="[DimCustomer]" displayFolder="" count="0" memberValueDatatype="130" unbalanced="0"/>
    <cacheHierarchy uniqueName="[DimCustomer].[cusCommuteDistance]" caption="cusCommuteDistance" attribute="1" defaultMemberUniqueName="[DimCustomer].[cusCommuteDistance].[All]" allUniqueName="[DimCustomer].[cusCommuteDistance].[All]" dimensionUniqueName="[DimCustomer]" displayFolder="" count="0" memberValueDatatype="130" unbalanced="0"/>
    <cacheHierarchy uniqueName="[DimCustomer].[cusAnnualSales]" caption="cusAnnualSales" attribute="1" defaultMemberUniqueName="[DimCustomer].[cusAnnualSales].[All]" allUniqueName="[DimCustomer].[cusAnnualSales].[All]" dimensionUniqueName="[DimCustomer]" displayFolder="" count="0" memberValueDatatype="20" unbalanced="0"/>
    <cacheHierarchy uniqueName="[DimCustomer].[cusAnnualRevenue]" caption="cusAnnualRevenue" attribute="1" defaultMemberUniqueName="[DimCustomer].[cusAnnualRevenue].[All]" allUniqueName="[DimCustomer].[cusAnnualRevenue].[All]" dimensionUniqueName="[DimCustomer]" displayFolder="" count="0" memberValueDatatype="20" unbalanced="0"/>
    <cacheHierarchy uniqueName="[DimCustomer].[cusBusinessType]" caption="cusBusinessType" attribute="1" defaultMemberUniqueName="[DimCustomer].[cusBusinessType].[All]" allUniqueName="[DimCustomer].[cusBusinessType].[All]" dimensionUniqueName="[DimCustomer]" displayFolder="" count="0" memberValueDatatype="130" unbalanced="0"/>
    <cacheHierarchy uniqueName="[DimCustomer].[cusYearsOfOperation]" caption="cusYearsOfOperation" attribute="1" defaultMemberUniqueName="[DimCustomer].[cusYearsOfOperation].[All]" allUniqueName="[DimCustomer].[cusYearsOfOperation].[All]" dimensionUniqueName="[DimCustomer]" displayFolder="" count="0" memberValueDatatype="20" unbalanced="0"/>
    <cacheHierarchy uniqueName="[DimCustomer].[cusSpecialty]" caption="cusSpecialty" attribute="1" defaultMemberUniqueName="[DimCustomer].[cusSpecialty].[All]" allUniqueName="[DimCustomer].[cusSpecialty].[All]" dimensionUniqueName="[DimCustomer]" displayFolder="" count="0" memberValueDatatype="130" unbalanced="0"/>
    <cacheHierarchy uniqueName="[DimCustomer].[cusSquareFeet]" caption="cusSquareFeet" attribute="1" defaultMemberUniqueName="[DimCustomer].[cusSquareFeet].[All]" allUniqueName="[DimCustomer].[cusSquareFeet].[All]" dimensionUniqueName="[DimCustomer]" displayFolder="" count="0" memberValueDatatype="20" unbalanced="0"/>
    <cacheHierarchy uniqueName="[DimCustomer].[cusBrands]" caption="cusBrands" attribute="1" defaultMemberUniqueName="[DimCustomer].[cusBrands].[All]" allUniqueName="[DimCustomer].[cusBrands].[All]" dimensionUniqueName="[DimCustomer]" displayFolder="" count="0" memberValueDatatype="130" unbalanced="0"/>
    <cacheHierarchy uniqueName="[DimCustomer].[cusInternetConnection]" caption="cusInternetConnection" attribute="1" defaultMemberUniqueName="[DimCustomer].[cusInternetConnection].[All]" allUniqueName="[DimCustomer].[cusInternetConnection].[All]" dimensionUniqueName="[DimCustomer]" displayFolder="" count="0" memberValueDatatype="130" unbalanced="0"/>
    <cacheHierarchy uniqueName="[DimCustomer].[cusNumberOfEmployees]" caption="cusNumberOfEmployees" attribute="1" defaultMemberUniqueName="[DimCustomer].[cusNumberOfEmployees].[All]" allUniqueName="[DimCustomer].[cusNumberOfEmployees].[All]" dimensionUniqueName="[DimCustomer]" displayFolder="" count="0" memberValueDatatype="20" unbalanced="0"/>
    <cacheHierarchy uniqueName="[DimCustomer].[cusSCD_StartDate]" caption="cusSCD_StartDate" attribute="1" time="1" defaultMemberUniqueName="[DimCustomer].[cusSCD_StartDate].[All]" allUniqueName="[DimCustomer].[cusSCD_StartDate].[All]" dimensionUniqueName="[DimCustomer]" displayFolder="" count="0" memberValueDatatype="7" unbalanced="0"/>
    <cacheHierarchy uniqueName="[DimCustomer].[cusSCD_EndDate]" caption="cusSCD_EndDate" attribute="1" time="1" defaultMemberUniqueName="[DimCustomer].[cusSCD_EndDate].[All]" allUniqueName="[DimCustomer].[cusSCD_EndDate].[All]" dimensionUniqueName="[DimCustomer]" displayFolder="" count="0" memberValueDatatype="7" unbalanced="0"/>
    <cacheHierarchy uniqueName="[DimLocation].[SK_LocationID]" caption="SK_LocationID" attribute="1" defaultMemberUniqueName="[DimLocation].[SK_LocationID].[All]" allUniqueName="[DimLocation].[SK_LocationID].[All]" dimensionUniqueName="[DimLocation]" displayFolder="" count="0" memberValueDatatype="20" unbalanced="0"/>
    <cacheHierarchy uniqueName="[DimLocation].[locBusinessID]" caption="locBusinessID" attribute="1" defaultMemberUniqueName="[DimLocation].[locBusinessID].[All]" allUniqueName="[DimLocation].[locBusinessID].[All]" dimensionUniqueName="[DimLocation]" displayFolder="" count="0" memberValueDatatype="20" unbalanced="0"/>
    <cacheHierarchy uniqueName="[DimLocation].[locCityName]" caption="locCityName" attribute="1" defaultMemberUniqueName="[DimLocation].[locCityName].[All]" allUniqueName="[DimLocation].[locCityName].[All]" dimensionUniqueName="[DimLocation]" displayFolder="" count="0" memberValueDatatype="130" unbalanced="0"/>
    <cacheHierarchy uniqueName="[DimLocation].[locPostalCode]" caption="locPostalCode" attribute="1" defaultMemberUniqueName="[DimLocation].[locPostalCode].[All]" allUniqueName="[DimLocation].[locPostalCode].[All]" dimensionUniqueName="[DimLocation]" displayFolder="" count="0" memberValueDatatype="130" unbalanced="0"/>
    <cacheHierarchy uniqueName="[DimLocation].[locStateName]" caption="locStateName" attribute="1" defaultMemberUniqueName="[DimLocation].[locStateName].[All]" allUniqueName="[DimLocation].[locStateName].[All]" dimensionUniqueName="[DimLocation]" displayFolder="" count="0" memberValueDatatype="130" unbalanced="0"/>
    <cacheHierarchy uniqueName="[DimLocation].[locCountry]" caption="locCountry" attribute="1" defaultMemberUniqueName="[DimLocation].[locCountry].[All]" allUniqueName="[DimLocation].[locCountry].[All]" dimensionUniqueName="[DimLocation]" displayFolder="" count="0" memberValueDatatype="130" unbalanced="0"/>
    <cacheHierarchy uniqueName="[DimLocation].[locSalesTerritoryName]" caption="locSalesTerritoryName" attribute="1" defaultMemberUniqueName="[DimLocation].[locSalesTerritoryName].[All]" allUniqueName="[DimLocation].[locSalesTerritoryName].[All]" dimensionUniqueName="[DimLocation]" displayFolder="" count="0" memberValueDatatype="130" unbalanced="0"/>
    <cacheHierarchy uniqueName="[DimLocation].[locSalesTerritoryGroup]" caption="locSalesTerritoryGroup" attribute="1" defaultMemberUniqueName="[DimLocation].[locSalesTerritoryGroup].[All]" allUniqueName="[DimLocation].[locSalesTerritoryGroup].[All]" dimensionUniqueName="[DimLocation]" displayFolder="" count="0" memberValueDatatype="130" unbalanced="0"/>
    <cacheHierarchy uniqueName="[DimProduct].[SK_ProductID]" caption="SK_ProductID" attribute="1" defaultMemberUniqueName="[DimProduct].[SK_ProductID].[All]" allUniqueName="[DimProduct].[SK_ProductID].[All]" dimensionUniqueName="[DimProduct]" displayFolder="" count="0" memberValueDatatype="20" unbalanced="0"/>
    <cacheHierarchy uniqueName="[DimProduct].[proBusinessID]" caption="proBusinessID" attribute="1" defaultMemberUniqueName="[DimProduct].[proBusinessID].[All]" allUniqueName="[DimProduct].[proBusinessID].[All]" dimensionUniqueName="[DimProduct]" displayFolder="" count="0" memberValueDatatype="20" unbalanced="0"/>
    <cacheHierarchy uniqueName="[DimProduct].[proName]" caption="proName" attribute="1" defaultMemberUniqueName="[DimProduct].[proName].[All]" allUniqueName="[DimProduct].[proName].[All]" dimensionUniqueName="[DimProduct]" displayFolder="" count="2" memberValueDatatype="130" unbalanced="0">
      <fieldsUsage count="2">
        <fieldUsage x="-1"/>
        <fieldUsage x="2"/>
      </fieldsUsage>
    </cacheHierarchy>
    <cacheHierarchy uniqueName="[DimProduct].[proColor]" caption="proColor" attribute="1" defaultMemberUniqueName="[DimProduct].[proColor].[All]" allUniqueName="[DimProduct].[proColor].[All]" dimensionUniqueName="[DimProduct]" displayFolder="" count="0" memberValueDatatype="130" unbalanced="0"/>
    <cacheHierarchy uniqueName="[DimProduct].[proDescription]" caption="proDescription" attribute="1" defaultMemberUniqueName="[DimProduct].[proDescription].[All]" allUniqueName="[DimProduct].[proDescription].[All]" dimensionUniqueName="[DimProduct]" displayFolder="" count="0" memberValueDatatype="130" unbalanced="0"/>
    <cacheHierarchy uniqueName="[DimProduct].[proCategory]" caption="proCategory" attribute="1" defaultMemberUniqueName="[DimProduct].[proCategory].[All]" allUniqueName="[DimProduct].[proCategory].[All]" dimensionUniqueName="[DimProduct]" displayFolder="" count="0" memberValueDatatype="130" unbalanced="0"/>
    <cacheHierarchy uniqueName="[DimProduct].[proIsInnovative]" caption="proIsInnovative" attribute="1" defaultMemberUniqueName="[DimProduct].[proIsInnovative].[All]" allUniqueName="[DimProduct].[proIsInnovative].[All]" dimensionUniqueName="[DimProduct]" displayFolder="" count="0" memberValueDatatype="11" unbalanced="0"/>
    <cacheHierarchy uniqueName="[DimProduct].[proReleaseDate]" caption="proReleaseDate" attribute="1" defaultMemberUniqueName="[DimProduct].[proReleaseDate].[All]" allUniqueName="[DimProduct].[proReleaseDate].[All]" dimensionUniqueName="[DimProduct]" displayFolder="" count="0" memberValueDatatype="130" unbalanced="0"/>
    <cacheHierarchy uniqueName="[DimProduct].[proRDScore]" caption="proRDScore" attribute="1" defaultMemberUniqueName="[DimProduct].[proRDScore].[All]" allUniqueName="[DimProduct].[proRDScore].[All]" dimensionUniqueName="[DimProduct]" displayFolder="" count="0" memberValueDatatype="5" unbalanced="0"/>
    <cacheHierarchy uniqueName="[DimProduct].[proBreakageRate]" caption="proBreakageRate" attribute="1" defaultMemberUniqueName="[DimProduct].[proBreakageRate].[All]" allUniqueName="[DimProduct].[proBreakageRate].[All]" dimensionUniqueName="[DimProduct]" displayFolder="" count="0" memberValueDatatype="5" unbalanced="0"/>
    <cacheHierarchy uniqueName="[DimProduct1].[SK_ProductID]" caption="SK_ProductID" attribute="1" defaultMemberUniqueName="[DimProduct1].[SK_ProductID].[All]" allUniqueName="[DimProduct1].[SK_ProductID].[All]" dimensionUniqueName="[DimProduct1]" displayFolder="" count="0" memberValueDatatype="20" unbalanced="0"/>
    <cacheHierarchy uniqueName="[DimProduct1].[proBusinessID]" caption="proBusinessID" attribute="1" defaultMemberUniqueName="[DimProduct1].[proBusinessID].[All]" allUniqueName="[DimProduct1].[proBusinessID].[All]" dimensionUniqueName="[DimProduct1]" displayFolder="" count="0" memberValueDatatype="20" unbalanced="0"/>
    <cacheHierarchy uniqueName="[DimProduct1].[proName]" caption="proName" attribute="1" defaultMemberUniqueName="[DimProduct1].[proName].[All]" allUniqueName="[DimProduct1].[proName].[All]" dimensionUniqueName="[DimProduct1]" displayFolder="" count="0" memberValueDatatype="130" unbalanced="0"/>
    <cacheHierarchy uniqueName="[DimProduct1].[proColor]" caption="proColor" attribute="1" defaultMemberUniqueName="[DimProduct1].[proColor].[All]" allUniqueName="[DimProduct1].[proColor].[All]" dimensionUniqueName="[DimProduct1]" displayFolder="" count="0" memberValueDatatype="130" unbalanced="0"/>
    <cacheHierarchy uniqueName="[DimProduct1].[proDescription]" caption="proDescription" attribute="1" defaultMemberUniqueName="[DimProduct1].[proDescription].[All]" allUniqueName="[DimProduct1].[proDescription].[All]" dimensionUniqueName="[DimProduct1]" displayFolder="" count="0" memberValueDatatype="130" unbalanced="0"/>
    <cacheHierarchy uniqueName="[DimProduct1].[proCategory]" caption="proCategory" attribute="1" defaultMemberUniqueName="[DimProduct1].[proCategory].[All]" allUniqueName="[DimProduct1].[proCategory].[All]" dimensionUniqueName="[DimProduct1]" displayFolder="" count="0" memberValueDatatype="130" unbalanced="0"/>
    <cacheHierarchy uniqueName="[DimProduct1].[proIsInnovative]" caption="proIsInnovative" attribute="1" defaultMemberUniqueName="[DimProduct1].[proIsInnovative].[All]" allUniqueName="[DimProduct1].[proIsInnovative].[All]" dimensionUniqueName="[DimProduct1]" displayFolder="" count="0" memberValueDatatype="11" unbalanced="0"/>
    <cacheHierarchy uniqueName="[DimProduct1].[proReleaseDate]" caption="proReleaseDate" attribute="1" defaultMemberUniqueName="[DimProduct1].[proReleaseDate].[All]" allUniqueName="[DimProduct1].[proReleaseDate].[All]" dimensionUniqueName="[DimProduct1]" displayFolder="" count="0" memberValueDatatype="130" unbalanced="0"/>
    <cacheHierarchy uniqueName="[DimReason].[SK_ReasonID]" caption="SK_ReasonID" attribute="1" defaultMemberUniqueName="[DimReason].[SK_ReasonID].[All]" allUniqueName="[DimReason].[SK_ReasonID].[All]" dimensionUniqueName="[DimReason]" displayFolder="" count="0" memberValueDatatype="20" unbalanced="0"/>
    <cacheHierarchy uniqueName="[DimReason].[Price]" caption="Price" attribute="1" defaultMemberUniqueName="[DimReason].[Price].[All]" allUniqueName="[DimReason].[Price].[All]" dimensionUniqueName="[DimReason]" displayFolder="" count="0" memberValueDatatype="11" unbalanced="0"/>
    <cacheHierarchy uniqueName="[DimReason].[OnPromotion]" caption="OnPromotion" attribute="1" defaultMemberUniqueName="[DimReason].[OnPromotion].[All]" allUniqueName="[DimReason].[OnPromotion].[All]" dimensionUniqueName="[DimReason]" displayFolder="" count="0" memberValueDatatype="11" unbalanced="0"/>
    <cacheHierarchy uniqueName="[DimReason].[MagazineAdvertisement]" caption="MagazineAdvertisement" attribute="1" defaultMemberUniqueName="[DimReason].[MagazineAdvertisement].[All]" allUniqueName="[DimReason].[MagazineAdvertisement].[All]" dimensionUniqueName="[DimReason]" displayFolder="" count="0" memberValueDatatype="11" unbalanced="0"/>
    <cacheHierarchy uniqueName="[DimReason].[TelevisionAdvertisement]" caption="TelevisionAdvertisement" attribute="1" defaultMemberUniqueName="[DimReason].[TelevisionAdvertisement].[All]" allUniqueName="[DimReason].[TelevisionAdvertisement].[All]" dimensionUniqueName="[DimReason]" displayFolder="" count="0" memberValueDatatype="11" unbalanced="0"/>
    <cacheHierarchy uniqueName="[DimReason].[Manufacturer]" caption="Manufacturer" attribute="1" defaultMemberUniqueName="[DimReason].[Manufacturer].[All]" allUniqueName="[DimReason].[Manufacturer].[All]" dimensionUniqueName="[DimReason]" displayFolder="" count="0" memberValueDatatype="11" unbalanced="0"/>
    <cacheHierarchy uniqueName="[DimReason].[Review]" caption="Review" attribute="1" defaultMemberUniqueName="[DimReason].[Review].[All]" allUniqueName="[DimReason].[Review].[All]" dimensionUniqueName="[DimReason]" displayFolder="" count="0" memberValueDatatype="11" unbalanced="0"/>
    <cacheHierarchy uniqueName="[DimReason].[DemoEvent]" caption="DemoEvent" attribute="1" defaultMemberUniqueName="[DimReason].[DemoEvent].[All]" allUniqueName="[DimReason].[DemoEvent].[All]" dimensionUniqueName="[DimReason]" displayFolder="" count="0" memberValueDatatype="11" unbalanced="0"/>
    <cacheHierarchy uniqueName="[DimReason].[Sponsorship]" caption="Sponsorship" attribute="1" defaultMemberUniqueName="[DimReason].[Sponsorship].[All]" allUniqueName="[DimReason].[Sponsorship].[All]" dimensionUniqueName="[DimReason]" displayFolder="" count="0" memberValueDatatype="11" unbalanced="0"/>
    <cacheHierarchy uniqueName="[DimReason].[Quality]" caption="Quality" attribute="1" defaultMemberUniqueName="[DimReason].[Quality].[All]" allUniqueName="[DimReason].[Quality].[All]" dimensionUniqueName="[DimReason]" displayFolder="" count="0" memberValueDatatype="11" unbalanced="0"/>
    <cacheHierarchy uniqueName="[DimReason].[Other]" caption="Other" attribute="1" defaultMemberUniqueName="[DimReason].[Other].[All]" allUniqueName="[DimReason].[Other].[All]" dimensionUniqueName="[DimReason]" displayFolder="" count="0" memberValueDatatype="11" unbalanced="0"/>
    <cacheHierarchy uniqueName="[DimSalesPerson].[SK_SalesPersonID]" caption="SK_SalesPersonID" attribute="1" defaultMemberUniqueName="[DimSalesPerson].[SK_SalesPersonID].[All]" allUniqueName="[DimSalesPerson].[SK_SalesPersonID].[All]" dimensionUniqueName="[DimSalesPerson]" displayFolder="" count="0" memberValueDatatype="20" unbalanced="0"/>
    <cacheHierarchy uniqueName="[DimSalesPerson].[salBusinessID]" caption="salBusinessID" attribute="1" defaultMemberUniqueName="[DimSalesPerson].[salBusinessID].[All]" allUniqueName="[DimSalesPerson].[salBusinessID].[All]" dimensionUniqueName="[DimSalesPerson]" displayFolder="" count="0" memberValueDatatype="20" unbalanced="0"/>
    <cacheHierarchy uniqueName="[DimSalesPerson].[salName]" caption="salName" attribute="1" defaultMemberUniqueName="[DimSalesPerson].[salName].[All]" allUniqueName="[DimSalesPerson].[salName].[All]" dimensionUniqueName="[DimSalesPerson]" displayFolder="" count="0" memberValueDatatype="130" unbalanced="0"/>
    <cacheHierarchy uniqueName="[DimSalesPerson].[salYearsInCompany]" caption="salYearsInCompany" attribute="1" defaultMemberUniqueName="[DimSalesPerson].[salYearsInCompany].[All]" allUniqueName="[DimSalesPerson].[salYearsInCompany].[All]" dimensionUniqueName="[DimSalesPerson]" displayFolder="" count="0" memberValueDatatype="20" unbalanced="0"/>
    <cacheHierarchy uniqueName="[DimSalesPerson].[salTerritoryName]" caption="salTerritoryName" attribute="1" defaultMemberUniqueName="[DimSalesPerson].[salTerritoryName].[All]" allUniqueName="[DimSalesPerson].[salTerritoryName].[All]" dimensionUniqueName="[DimSalesPerson]" displayFolder="" count="0" memberValueDatatype="130" unbalanced="0"/>
    <cacheHierarchy uniqueName="[DimSalesPerson].[salMaritalStatus]" caption="salMaritalStatus" attribute="1" defaultMemberUniqueName="[DimSalesPerson].[salMaritalStatus].[All]" allUniqueName="[DimSalesPerson].[salMaritalStatus].[All]" dimensionUniqueName="[DimSalesPerson]" displayFolder="" count="0" memberValueDatatype="130" unbalanced="0"/>
    <cacheHierarchy uniqueName="[DimSalesPerson].[salGender]" caption="salGender" attribute="1" defaultMemberUniqueName="[DimSalesPerson].[salGender].[All]" allUniqueName="[DimSalesPerson].[salGender].[All]" dimensionUniqueName="[DimSalesPerson]" displayFolder="" count="0" memberValueDatatype="130" unbalanced="0"/>
    <cacheHierarchy uniqueName="[DimSalesPerson].[salSCD_StartDate]" caption="salSCD_StartDate" attribute="1" time="1" defaultMemberUniqueName="[DimSalesPerson].[salSCD_StartDate].[All]" allUniqueName="[DimSalesPerson].[salSCD_StartDate].[All]" dimensionUniqueName="[DimSalesPerson]" displayFolder="" count="0" memberValueDatatype="7" unbalanced="0"/>
    <cacheHierarchy uniqueName="[DimSalesPerson].[salSCD_EndDate]" caption="salSCD_EndDate" attribute="1" time="1" defaultMemberUniqueName="[DimSalesPerson].[salSCD_EndDate].[All]" allUniqueName="[DimSalesPerson].[salSCD_EndDate].[All]" dimensionUniqueName="[DimSalesPerson]" displayFolder="" count="0" memberValueDatatype="7" unbalanced="0"/>
    <cacheHierarchy uniqueName="[DimSalesPerson].[salStatus]" caption="salStatus" attribute="1" defaultMemberUniqueName="[DimSalesPerson].[salStatus].[All]" allUniqueName="[DimSalesPerson].[salStatus].[All]" dimensionUniqueName="[DimSalesPerson]" displayFolder="" count="0" memberValueDatatype="130" unbalanced="0"/>
    <cacheHierarchy uniqueName="[DimSalesPerson1].[SK_SalesPersonID]" caption="SK_SalesPersonID" attribute="1" defaultMemberUniqueName="[DimSalesPerson1].[SK_SalesPersonID].[All]" allUniqueName="[DimSalesPerson1].[SK_SalesPersonID].[All]" dimensionUniqueName="[DimSalesPerson1]" displayFolder="" count="0" memberValueDatatype="20" unbalanced="0"/>
    <cacheHierarchy uniqueName="[DimSalesPerson1].[salBusinessID]" caption="salBusinessID" attribute="1" defaultMemberUniqueName="[DimSalesPerson1].[salBusinessID].[All]" allUniqueName="[DimSalesPerson1].[salBusinessID].[All]" dimensionUniqueName="[DimSalesPerson1]" displayFolder="" count="0" memberValueDatatype="20" unbalanced="0"/>
    <cacheHierarchy uniqueName="[DimSalesPerson1].[salName]" caption="salName" attribute="1" defaultMemberUniqueName="[DimSalesPerson1].[salName].[All]" allUniqueName="[DimSalesPerson1].[salName].[All]" dimensionUniqueName="[DimSalesPerson1]" displayFolder="" count="0" memberValueDatatype="130" unbalanced="0"/>
    <cacheHierarchy uniqueName="[DimSalesPerson1].[salYearsInCompany]" caption="salYearsInCompany" attribute="1" defaultMemberUniqueName="[DimSalesPerson1].[salYearsInCompany].[All]" allUniqueName="[DimSalesPerson1].[salYearsInCompany].[All]" dimensionUniqueName="[DimSalesPerson1]" displayFolder="" count="0" memberValueDatatype="20" unbalanced="0"/>
    <cacheHierarchy uniqueName="[DimSalesPerson1].[salTerritoryName]" caption="salTerritoryName" attribute="1" defaultMemberUniqueName="[DimSalesPerson1].[salTerritoryName].[All]" allUniqueName="[DimSalesPerson1].[salTerritoryName].[All]" dimensionUniqueName="[DimSalesPerson1]" displayFolder="" count="0" memberValueDatatype="130" unbalanced="0"/>
    <cacheHierarchy uniqueName="[DimSalesPerson1].[salMaritalStatus]" caption="salMaritalStatus" attribute="1" defaultMemberUniqueName="[DimSalesPerson1].[salMaritalStatus].[All]" allUniqueName="[DimSalesPerson1].[salMaritalStatus].[All]" dimensionUniqueName="[DimSalesPerson1]" displayFolder="" count="0" memberValueDatatype="130" unbalanced="0"/>
    <cacheHierarchy uniqueName="[DimSalesPerson1].[salGender]" caption="salGender" attribute="1" defaultMemberUniqueName="[DimSalesPerson1].[salGender].[All]" allUniqueName="[DimSalesPerson1].[salGender].[All]" dimensionUniqueName="[DimSalesPerson1]" displayFolder="" count="0" memberValueDatatype="130" unbalanced="0"/>
    <cacheHierarchy uniqueName="[DimSalesPerson1].[salSCD_StartDate]" caption="salSCD_StartDate" attribute="1" time="1" defaultMemberUniqueName="[DimSalesPerson1].[salSCD_StartDate].[All]" allUniqueName="[DimSalesPerson1].[salSCD_StartDate].[All]" dimensionUniqueName="[DimSalesPerson1]" displayFolder="" count="0" memberValueDatatype="7" unbalanced="0"/>
    <cacheHierarchy uniqueName="[DimSalesPerson1].[salSCD_EndDate]" caption="salSCD_EndDate" attribute="1" time="1" defaultMemberUniqueName="[DimSalesPerson1].[salSCD_EndDate].[All]" allUniqueName="[DimSalesPerson1].[salSCD_EndDate].[All]" dimensionUniqueName="[DimSalesPerson1]" displayFolder="" count="0" memberValueDatatype="7" unbalanced="0"/>
    <cacheHierarchy uniqueName="[DimSalesPerson1].[salStatus]" caption="salStatus" attribute="1" defaultMemberUniqueName="[DimSalesPerson1].[salStatus].[All]" allUniqueName="[DimSalesPerson1].[salStatus].[All]" dimensionUniqueName="[DimSalesPerson1]" displayFolder="" count="0" memberValueDatatype="130" unbalanced="0"/>
    <cacheHierarchy uniqueName="[DimTime].[SK_TimeID]" caption="SK_TimeID" attribute="1" defaultMemberUniqueName="[DimTime].[SK_TimeID].[All]" allUniqueName="[DimTime].[SK_TimeID].[All]" dimensionUniqueName="[DimTime]" displayFolder="" count="0" memberValueDatatype="20" unbalanced="0"/>
    <cacheHierarchy uniqueName="[DimTime].[timYear]" caption="timYear" attribute="1" defaultMemberUniqueName="[DimTime].[timYear].[All]" allUniqueName="[DimTime].[timYear].[All]" dimensionUniqueName="[DimTime]" displayFolder="" count="0" memberValueDatatype="20" unbalanced="0"/>
    <cacheHierarchy uniqueName="[DimTime].[timMonth]" caption="timMonth" attribute="1" defaultMemberUniqueName="[DimTime].[timMonth].[All]" allUniqueName="[DimTime].[timMonth].[All]" dimensionUniqueName="[DimTime]" displayFolder="" count="0" memberValueDatatype="20" unbalanced="0"/>
    <cacheHierarchy uniqueName="[DimTime].[timDay]" caption="timDay" attribute="1" defaultMemberUniqueName="[DimTime].[timDay].[All]" allUniqueName="[DimTime].[timDay].[All]" dimensionUniqueName="[DimTime]" displayFolder="" count="0" memberValueDatatype="20" unbalanced="0"/>
    <cacheHierarchy uniqueName="[DimTime].[timQuarter]" caption="timQuarter" attribute="1" defaultMemberUniqueName="[DimTime].[timQuarter].[All]" allUniqueName="[DimTime].[timQuarter].[All]" dimensionUniqueName="[DimTime]" displayFolder="" count="0" memberValueDatatype="20" unbalanced="0"/>
    <cacheHierarchy uniqueName="[DimTime].[timSeason]" caption="timSeason" attribute="1" defaultMemberUniqueName="[DimTime].[timSeason].[All]" allUniqueName="[DimTime].[timSeason].[All]" dimensionUniqueName="[DimTime]" displayFolder="" count="0" memberValueDatatype="130" unbalanced="0"/>
    <cacheHierarchy uniqueName="[DimTime].[timWeekday]" caption="timWeekday" attribute="1" defaultMemberUniqueName="[DimTime].[timWeekday].[All]" allUniqueName="[DimTime].[timWeekday].[All]" dimensionUniqueName="[DimTime]" displayFolder="" count="0" memberValueDatatype="20" unbalanced="0"/>
    <cacheHierarchy uniqueName="[DimTime].[timDayOfWeek]" caption="timDayOfWeek" attribute="1" defaultMemberUniqueName="[DimTime].[timDayOfWeek].[All]" allUniqueName="[DimTime].[timDayOfWeek].[All]" dimensionUniqueName="[DimTime]" displayFolder="" count="0" memberValueDatatype="130" unbalanced="0"/>
    <cacheHierarchy uniqueName="[FactSalesDetails].[FK_CustomerID]" caption="FK_CustomerID" attribute="1" defaultMemberUniqueName="[FactSalesDetails].[FK_CustomerID].[All]" allUniqueName="[FactSalesDetails].[FK_CustomerID].[All]" dimensionUniqueName="[FactSalesDetails]" displayFolder="" count="0" memberValueDatatype="20" unbalanced="0"/>
    <cacheHierarchy uniqueName="[FactSalesDetails].[FK_LocationID]" caption="FK_LocationID" attribute="1" defaultMemberUniqueName="[FactSalesDetails].[FK_LocationID].[All]" allUniqueName="[FactSalesDetails].[FK_LocationID].[All]" dimensionUniqueName="[FactSalesDetails]" displayFolder="" count="0" memberValueDatatype="20" unbalanced="0"/>
    <cacheHierarchy uniqueName="[FactSalesDetails].[FK_ProductID]" caption="FK_ProductID" attribute="1" defaultMemberUniqueName="[FactSalesDetails].[FK_ProductID].[All]" allUniqueName="[FactSalesDetails].[FK_ProductID].[All]" dimensionUniqueName="[FactSalesDetails]" displayFolder="" count="0" memberValueDatatype="20" unbalanced="0"/>
    <cacheHierarchy uniqueName="[FactSalesDetails].[FK_ReasonID]" caption="FK_ReasonID" attribute="1" defaultMemberUniqueName="[FactSalesDetails].[FK_ReasonID].[All]" allUniqueName="[FactSalesDetails].[FK_ReasonID].[All]" dimensionUniqueName="[FactSalesDetails]" displayFolder="" count="0" memberValueDatatype="20" unbalanced="0"/>
    <cacheHierarchy uniqueName="[FactSalesDetails].[FK_SalesPersonID]" caption="FK_SalesPersonID" attribute="1" defaultMemberUniqueName="[FactSalesDetails].[FK_SalesPersonID].[All]" allUniqueName="[FactSalesDetails].[FK_SalesPersonID].[All]" dimensionUniqueName="[FactSalesDetails]" displayFolder="" count="0" memberValueDatatype="20" unbalanced="0"/>
    <cacheHierarchy uniqueName="[FactSalesDetails].[FK_TimeID]" caption="FK_TimeID" attribute="1" defaultMemberUniqueName="[FactSalesDetails].[FK_TimeID].[All]" allUniqueName="[FactSalesDetails].[FK_TimeID].[All]" dimensionUniqueName="[FactSalesDetails]" displayFolder="" count="0" memberValueDatatype="20" unbalanced="0"/>
    <cacheHierarchy uniqueName="[FactSalesDetails].[OrderQty]" caption="OrderQty" attribute="1" defaultMemberUniqueName="[FactSalesDetails].[OrderQty].[All]" allUniqueName="[FactSalesDetails].[OrderQty].[All]" dimensionUniqueName="[FactSalesDetails]" displayFolder="" count="0" memberValueDatatype="20" unbalanced="0"/>
    <cacheHierarchy uniqueName="[FactSalesDetails].[UnitPrice]" caption="UnitPrice" attribute="1" defaultMemberUniqueName="[FactSalesDetails].[UnitPrice].[All]" allUniqueName="[FactSalesDetails].[UnitPrice].[All]" dimensionUniqueName="[FactSalesDetails]" displayFolder="" count="0" memberValueDatatype="5" unbalanced="0"/>
    <cacheHierarchy uniqueName="[FactSalesDetails].[UnitPriceDiscount]" caption="UnitPriceDiscount" attribute="1" defaultMemberUniqueName="[FactSalesDetails].[UnitPriceDiscount].[All]" allUniqueName="[FactSalesDetails].[UnitPriceDiscount].[All]" dimensionUniqueName="[FactSalesDetails]" displayFolder="" count="0" memberValueDatatype="5" unbalanced="0"/>
    <cacheHierarchy uniqueName="[FactSalesDetails].[LinePriceTotal]" caption="LinePriceTotal" attribute="1" defaultMemberUniqueName="[FactSalesDetails].[LinePriceTotal].[All]" allUniqueName="[FactSalesDetails].[LinePriceTotal].[All]" dimensionUniqueName="[FactSalesDetails]" displayFolder="" count="0" memberValueDatatype="5" unbalanced="0"/>
    <cacheHierarchy uniqueName="[FactSalesDetails].[UnitCost]" caption="UnitCost" attribute="1" defaultMemberUniqueName="[FactSalesDetails].[UnitCost].[All]" allUniqueName="[FactSalesDetails].[UnitCost].[All]" dimensionUniqueName="[FactSalesDetails]" displayFolder="" count="0" memberValueDatatype="5" unbalanced="0"/>
    <cacheHierarchy uniqueName="[FactSalesDetails].[LineCostTotal]" caption="LineCostTotal" attribute="1" defaultMemberUniqueName="[FactSalesDetails].[LineCostTotal].[All]" allUniqueName="[FactSalesDetails].[LineCostTotal].[All]" dimensionUniqueName="[FactSalesDetails]" displayFolder="" count="0" memberValueDatatype="5" unbalanced="0"/>
    <cacheHierarchy uniqueName="[FactSalesDetails1].[FK_CustomerID]" caption="FK_CustomerID" attribute="1" defaultMemberUniqueName="[FactSalesDetails1].[FK_CustomerID].[All]" allUniqueName="[FactSalesDetails1].[FK_CustomerID].[All]" dimensionUniqueName="[FactSalesDetails1]" displayFolder="" count="0" memberValueDatatype="20" unbalanced="0"/>
    <cacheHierarchy uniqueName="[FactSalesDetails1].[FK_LocationID]" caption="FK_LocationID" attribute="1" defaultMemberUniqueName="[FactSalesDetails1].[FK_LocationID].[All]" allUniqueName="[FactSalesDetails1].[FK_LocationID].[All]" dimensionUniqueName="[FactSalesDetails1]" displayFolder="" count="0" memberValueDatatype="20" unbalanced="0"/>
    <cacheHierarchy uniqueName="[FactSalesDetails1].[FK_ProductID]" caption="FK_ProductID" attribute="1" defaultMemberUniqueName="[FactSalesDetails1].[FK_ProductID].[All]" allUniqueName="[FactSalesDetails1].[FK_ProductID].[All]" dimensionUniqueName="[FactSalesDetails1]" displayFolder="" count="0" memberValueDatatype="20" unbalanced="0"/>
    <cacheHierarchy uniqueName="[FactSalesDetails1].[FK_ReasonID]" caption="FK_ReasonID" attribute="1" defaultMemberUniqueName="[FactSalesDetails1].[FK_ReasonID].[All]" allUniqueName="[FactSalesDetails1].[FK_ReasonID].[All]" dimensionUniqueName="[FactSalesDetails1]" displayFolder="" count="0" memberValueDatatype="20" unbalanced="0"/>
    <cacheHierarchy uniqueName="[FactSalesDetails1].[FK_SalesPersonID]" caption="FK_SalesPersonID" attribute="1" defaultMemberUniqueName="[FactSalesDetails1].[FK_SalesPersonID].[All]" allUniqueName="[FactSalesDetails1].[FK_SalesPersonID].[All]" dimensionUniqueName="[FactSalesDetails1]" displayFolder="" count="0" memberValueDatatype="20" unbalanced="0"/>
    <cacheHierarchy uniqueName="[FactSalesDetails1].[FK_TimeID]" caption="FK_TimeID" attribute="1" defaultMemberUniqueName="[FactSalesDetails1].[FK_TimeID].[All]" allUniqueName="[FactSalesDetails1].[FK_TimeID].[All]" dimensionUniqueName="[FactSalesDetails1]" displayFolder="" count="0" memberValueDatatype="20" unbalanced="0"/>
    <cacheHierarchy uniqueName="[FactSalesDetails1].[OrderQty]" caption="OrderQty" attribute="1" defaultMemberUniqueName="[FactSalesDetails1].[OrderQty].[All]" allUniqueName="[FactSalesDetails1].[OrderQty].[All]" dimensionUniqueName="[FactSalesDetails1]" displayFolder="" count="0" memberValueDatatype="20" unbalanced="0"/>
    <cacheHierarchy uniqueName="[FactSalesDetails1].[UnitPrice]" caption="UnitPrice" attribute="1" defaultMemberUniqueName="[FactSalesDetails1].[UnitPrice].[All]" allUniqueName="[FactSalesDetails1].[UnitPrice].[All]" dimensionUniqueName="[FactSalesDetails1]" displayFolder="" count="0" memberValueDatatype="5" unbalanced="0"/>
    <cacheHierarchy uniqueName="[FactSalesDetails1].[UnitPriceDiscount]" caption="UnitPriceDiscount" attribute="1" defaultMemberUniqueName="[FactSalesDetails1].[UnitPriceDiscount].[All]" allUniqueName="[FactSalesDetails1].[UnitPriceDiscount].[All]" dimensionUniqueName="[FactSalesDetails1]" displayFolder="" count="0" memberValueDatatype="5" unbalanced="0"/>
    <cacheHierarchy uniqueName="[FactSalesDetails1].[LinePriceTotal]" caption="LinePriceTotal" attribute="1" defaultMemberUniqueName="[FactSalesDetails1].[LinePriceTotal].[All]" allUniqueName="[FactSalesDetails1].[LinePriceTotal].[All]" dimensionUniqueName="[FactSalesDetails1]" displayFolder="" count="0" memberValueDatatype="5" unbalanced="0"/>
    <cacheHierarchy uniqueName="[FactSalesDetails1].[UnitCost]" caption="UnitCost" attribute="1" defaultMemberUniqueName="[FactSalesDetails1].[UnitCost].[All]" allUniqueName="[FactSalesDetails1].[UnitCost].[All]" dimensionUniqueName="[FactSalesDetails1]" displayFolder="" count="0" memberValueDatatype="5" unbalanced="0"/>
    <cacheHierarchy uniqueName="[FactSalesDetails1].[LineCostTotal]" caption="LineCostTotal" attribute="1" defaultMemberUniqueName="[FactSalesDetails1].[LineCostTotal].[All]" allUniqueName="[FactSalesDetails1].[LineCostTotal].[All]" dimensionUniqueName="[FactSalesDetails1]" displayFolder="" count="0" memberValueDatatype="5" unbalanced="0"/>
    <cacheHierarchy uniqueName="[FactSalesHeader].[FK_CustomerID]" caption="FK_CustomerID" attribute="1" defaultMemberUniqueName="[FactSalesHeader].[FK_CustomerID].[All]" allUniqueName="[FactSalesHeader].[FK_CustomerID].[All]" dimensionUniqueName="[FactSalesHeader]" displayFolder="" count="0" memberValueDatatype="20" unbalanced="0"/>
    <cacheHierarchy uniqueName="[FactSalesHeader].[FK_LocationID]" caption="FK_LocationID" attribute="1" defaultMemberUniqueName="[FactSalesHeader].[FK_LocationID].[All]" allUniqueName="[FactSalesHeader].[FK_LocationID].[All]" dimensionUniqueName="[FactSalesHeader]" displayFolder="" count="0" memberValueDatatype="20" unbalanced="0"/>
    <cacheHierarchy uniqueName="[FactSalesHeader].[FK_ReasonID]" caption="FK_ReasonID" attribute="1" defaultMemberUniqueName="[FactSalesHeader].[FK_ReasonID].[All]" allUniqueName="[FactSalesHeader].[FK_ReasonID].[All]" dimensionUniqueName="[FactSalesHeader]" displayFolder="" count="0" memberValueDatatype="20" unbalanced="0"/>
    <cacheHierarchy uniqueName="[FactSalesHeader].[FK_SalesPersonID]" caption="FK_SalesPersonID" attribute="1" defaultMemberUniqueName="[FactSalesHeader].[FK_SalesPersonID].[All]" allUniqueName="[FactSalesHeader].[FK_SalesPersonID].[All]" dimensionUniqueName="[FactSalesHeader]" displayFolder="" count="0" memberValueDatatype="20" unbalanced="0"/>
    <cacheHierarchy uniqueName="[FactSalesHeader].[FK_TimeID]" caption="FK_TimeID" attribute="1" defaultMemberUniqueName="[FactSalesHeader].[FK_TimeID].[All]" allUniqueName="[FactSalesHeader].[FK_TimeID].[All]" dimensionUniqueName="[FactSalesHeader]" displayFolder="" count="0" memberValueDatatype="20" unbalanced="0"/>
    <cacheHierarchy uniqueName="[FactSalesHeader].[SubPriceTotal]" caption="SubPriceTotal" attribute="1" defaultMemberUniqueName="[FactSalesHeader].[SubPriceTotal].[All]" allUniqueName="[FactSalesHeader].[SubPriceTotal].[All]" dimensionUniqueName="[FactSalesHeader]" displayFolder="" count="0" memberValueDatatype="5" unbalanced="0"/>
    <cacheHierarchy uniqueName="[FactSalesHeader].[SubCostTotal]" caption="SubCostTotal" attribute="1" defaultMemberUniqueName="[FactSalesHeader].[SubCostTotal].[All]" allUniqueName="[FactSalesHeader].[SubCostTotal].[All]" dimensionUniqueName="[FactSalesHeader]" displayFolder="" count="0" memberValueDatatype="5" unbalanced="0"/>
    <cacheHierarchy uniqueName="[FactSalesHeader].[CustomerSatisfaction]" caption="CustomerSatisfaction" attribute="1" defaultMemberUniqueName="[FactSalesHeader].[CustomerSatisfaction].[All]" allUniqueName="[FactSalesHeader].[CustomerSatisfaction].[All]" dimensionUniqueName="[FactSalesHeader]" displayFolder="" count="0" memberValueDatatype="20" unbalanced="0"/>
    <cacheHierarchy uniqueName="[FactSalesHeader].[Complain]" caption="Complain" attribute="1" defaultMemberUniqueName="[FactSalesHeader].[Complain].[All]" allUniqueName="[FactSalesHeader].[Complain].[All]" dimensionUniqueName="[FactSalesHeader]" displayFolder="" count="0" memberValueDatatype="20" unbalanced="0"/>
    <cacheHierarchy uniqueName="[FactSalesHeader1].[FK_CustomerID]" caption="FK_CustomerID" attribute="1" defaultMemberUniqueName="[FactSalesHeader1].[FK_CustomerID].[All]" allUniqueName="[FactSalesHeader1].[FK_CustomerID].[All]" dimensionUniqueName="[FactSalesHeader1]" displayFolder="" count="0" memberValueDatatype="20" unbalanced="0"/>
    <cacheHierarchy uniqueName="[FactSalesHeader1].[FK_LocationID]" caption="FK_LocationID" attribute="1" defaultMemberUniqueName="[FactSalesHeader1].[FK_LocationID].[All]" allUniqueName="[FactSalesHeader1].[FK_LocationID].[All]" dimensionUniqueName="[FactSalesHeader1]" displayFolder="" count="0" memberValueDatatype="20" unbalanced="0"/>
    <cacheHierarchy uniqueName="[FactSalesHeader1].[FK_ReasonID]" caption="FK_ReasonID" attribute="1" defaultMemberUniqueName="[FactSalesHeader1].[FK_ReasonID].[All]" allUniqueName="[FactSalesHeader1].[FK_ReasonID].[All]" dimensionUniqueName="[FactSalesHeader1]" displayFolder="" count="0" memberValueDatatype="20" unbalanced="0"/>
    <cacheHierarchy uniqueName="[FactSalesHeader1].[FK_SalesPersonID]" caption="FK_SalesPersonID" attribute="1" defaultMemberUniqueName="[FactSalesHeader1].[FK_SalesPersonID].[All]" allUniqueName="[FactSalesHeader1].[FK_SalesPersonID].[All]" dimensionUniqueName="[FactSalesHeader1]" displayFolder="" count="0" memberValueDatatype="20" unbalanced="0"/>
    <cacheHierarchy uniqueName="[FactSalesHeader1].[FK_TimeID]" caption="FK_TimeID" attribute="1" defaultMemberUniqueName="[FactSalesHeader1].[FK_TimeID].[All]" allUniqueName="[FactSalesHeader1].[FK_TimeID].[All]" dimensionUniqueName="[FactSalesHeader1]" displayFolder="" count="0" memberValueDatatype="20" unbalanced="0"/>
    <cacheHierarchy uniqueName="[FactSalesHeader1].[SubPriceTotal]" caption="SubPriceTotal" attribute="1" defaultMemberUniqueName="[FactSalesHeader1].[SubPriceTotal].[All]" allUniqueName="[FactSalesHeader1].[SubPriceTotal].[All]" dimensionUniqueName="[FactSalesHeader1]" displayFolder="" count="0" memberValueDatatype="5" unbalanced="0"/>
    <cacheHierarchy uniqueName="[FactSalesHeader1].[SubCostTotal]" caption="SubCostTotal" attribute="1" defaultMemberUniqueName="[FactSalesHeader1].[SubCostTotal].[All]" allUniqueName="[FactSalesHeader1].[SubCostTotal].[All]" dimensionUniqueName="[FactSalesHeader1]" displayFolder="" count="0" memberValueDatatype="5" unbalanced="0"/>
    <cacheHierarchy uniqueName="[FactSalesHeader1].[CustomerSatisfaction]" caption="CustomerSatisfaction" attribute="1" defaultMemberUniqueName="[FactSalesHeader1].[CustomerSatisfaction].[All]" allUniqueName="[FactSalesHeader1].[CustomerSatisfaction].[All]" dimensionUniqueName="[FactSalesHeader1]" displayFolder="" count="0" memberValueDatatype="20" unbalanced="0"/>
    <cacheHierarchy uniqueName="[FactSalesHeader1].[Complain]" caption="Complain" attribute="1" defaultMemberUniqueName="[FactSalesHeader1].[Complain].[All]" allUniqueName="[FactSalesHeader1].[Complain].[All]" dimensionUniqueName="[FactSalesHeader1]" displayFolder="" count="0" memberValueDatatype="20" unbalanced="0"/>
    <cacheHierarchy uniqueName="[Measures].[Sum of LinePriceTotal]" caption="Sum of LinePriceTotal" measure="1" displayFolder="" measureGroup="FactSalesDetail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99"/>
        </ext>
      </extLst>
    </cacheHierarchy>
    <cacheHierarchy uniqueName="[Measures].[Sum of LineCostTotal]" caption="Sum of LineCostTotal" measure="1" displayFolder="" measureGroup="FactSalesDetail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01"/>
        </ext>
      </extLst>
    </cacheHierarchy>
    <cacheHierarchy uniqueName="[Measures].[Sum of OrderQty]" caption="Sum of OrderQty" measure="1" displayFolder="" measureGroup="FactSalesDetails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Sum of UnitCost]" caption="Sum of UnitCost" measure="1" displayFolder="" measureGroup="FactSalesDetails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UnitCost]" caption="Average of UnitCost" measure="1" displayFolder="" measureGroup="FactSalesDetails" count="0">
      <extLst>
        <ext xmlns:x15="http://schemas.microsoft.com/office/spreadsheetml/2010/11/main" uri="{B97F6D7D-B522-45F9-BDA1-12C45D357490}">
          <x15:cacheHierarchy aggregatedColumn="100"/>
        </ext>
      </extLst>
    </cacheHierarchy>
    <cacheHierarchy uniqueName="[Measures].[Average of OrderQty]" caption="Average of OrderQty" measure="1" displayFolder="" measureGroup="FactSalesDetails" count="0">
      <extLst>
        <ext xmlns:x15="http://schemas.microsoft.com/office/spreadsheetml/2010/11/main" uri="{B97F6D7D-B522-45F9-BDA1-12C45D357490}">
          <x15:cacheHierarchy aggregatedColumn="96"/>
        </ext>
      </extLst>
    </cacheHierarchy>
    <cacheHierarchy uniqueName="[Measures].[Count of proIsInnovative]" caption="Count of proIsInnovative" measure="1" displayFolder="" measureGroup="DimProduct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Sum of UnitPrice]" caption="Sum of UnitPrice" measure="1" displayFolder="" measureGroup="FactSalesDetails" count="0"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Average of UnitPrice]" caption="Average of UnitPrice" measure="1" displayFolder="" measureGroup="FactSalesDetails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97"/>
        </ext>
      </extLst>
    </cacheHierarchy>
    <cacheHierarchy uniqueName="[Measures].[Sum of OrderQty 2]" caption="Sum of OrderQty 2" measure="1" displayFolder="" measureGroup="FactSalesDetails1" count="0">
      <extLst>
        <ext xmlns:x15="http://schemas.microsoft.com/office/spreadsheetml/2010/11/main" uri="{B97F6D7D-B522-45F9-BDA1-12C45D357490}">
          <x15:cacheHierarchy aggregatedColumn="108"/>
        </ext>
      </extLst>
    </cacheHierarchy>
    <cacheHierarchy uniqueName="[Measures].[Count of proIsInnovative 2]" caption="Count of proIsInnovative 2" measure="1" displayFolder="" measureGroup="DimProduct1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__XL_Count DimProduct]" caption="__XL_Count DimProduct" measure="1" displayFolder="" measureGroup="DimProduct" count="0" hidden="1"/>
    <cacheHierarchy uniqueName="[Measures].[__XL_Count DimSalesPerson]" caption="__XL_Count DimSalesPerson" measure="1" displayFolder="" measureGroup="DimSalesPerson" count="0" hidden="1"/>
    <cacheHierarchy uniqueName="[Measures].[__XL_Count FactSalesDetails]" caption="__XL_Count FactSalesDetails" measure="1" displayFolder="" measureGroup="FactSalesDetails" count="0" hidden="1"/>
    <cacheHierarchy uniqueName="[Measures].[__XL_Count FactSalesHeader]" caption="__XL_Count FactSalesHeader" measure="1" displayFolder="" measureGroup="FactSalesHeader" count="0" hidden="1"/>
    <cacheHierarchy uniqueName="[Measures].[__XL_Count DimCustomer]" caption="__XL_Count DimCustomer" measure="1" displayFolder="" measureGroup="DimCustomer" count="0" hidden="1"/>
    <cacheHierarchy uniqueName="[Measures].[__XL_Count DimLocation]" caption="__XL_Count DimLocation" measure="1" displayFolder="" measureGroup="DimLocation" count="0" hidden="1"/>
    <cacheHierarchy uniqueName="[Measures].[__XL_Count DimProduct1]" caption="__XL_Count DimProduct1" measure="1" displayFolder="" measureGroup="DimProduct1" count="0" hidden="1"/>
    <cacheHierarchy uniqueName="[Measures].[__XL_Count DimReason]" caption="__XL_Count DimReason" measure="1" displayFolder="" measureGroup="DimReason" count="0" hidden="1"/>
    <cacheHierarchy uniqueName="[Measures].[__XL_Count DimSalesPerson1]" caption="__XL_Count DimSalesPerson1" measure="1" displayFolder="" measureGroup="DimSalesPerson1" count="0" hidden="1"/>
    <cacheHierarchy uniqueName="[Measures].[__XL_Count DimTime]" caption="__XL_Count DimTime" measure="1" displayFolder="" measureGroup="DimTime" count="0" hidden="1"/>
    <cacheHierarchy uniqueName="[Measures].[__XL_Count FactSalesDetails1]" caption="__XL_Count FactSalesDetails1" measure="1" displayFolder="" measureGroup="FactSalesDetails1" count="0" hidden="1"/>
    <cacheHierarchy uniqueName="[Measures].[__XL_Count FactSalesHeader1]" caption="__XL_Count FactSalesHeader1" measure="1" displayFolder="" measureGroup="FactSalesHeader1" count="0" hidden="1"/>
    <cacheHierarchy uniqueName="[Measures].[__XL_Count of Models]" caption="__XL_Count of Models" measure="1" displayFolder="" count="0" hidden="1"/>
  </cacheHierarchies>
  <kpis count="0"/>
  <dimensions count="13">
    <dimension name="DimCustomer" uniqueName="[DimCustomer]" caption="DimCustomer"/>
    <dimension name="DimLocation" uniqueName="[DimLocation]" caption="DimLocation"/>
    <dimension name="DimProduct" uniqueName="[DimProduct]" caption="DimProduct"/>
    <dimension name="DimProduct1" uniqueName="[DimProduct1]" caption="DimProduct1"/>
    <dimension name="DimReason" uniqueName="[DimReason]" caption="DimReason"/>
    <dimension name="DimSalesPerson" uniqueName="[DimSalesPerson]" caption="DimSalesPerson"/>
    <dimension name="DimSalesPerson1" uniqueName="[DimSalesPerson1]" caption="DimSalesPerson1"/>
    <dimension name="DimTime" uniqueName="[DimTime]" caption="DimTime"/>
    <dimension name="FactSalesDetails" uniqueName="[FactSalesDetails]" caption="FactSalesDetails"/>
    <dimension name="FactSalesDetails1" uniqueName="[FactSalesDetails1]" caption="FactSalesDetails1"/>
    <dimension name="FactSalesHeader" uniqueName="[FactSalesHeader]" caption="FactSalesHeader"/>
    <dimension name="FactSalesHeader1" uniqueName="[FactSalesHeader1]" caption="FactSalesHeader1"/>
    <dimension measure="1" name="Measures" uniqueName="[Measures]" caption="Measures"/>
  </dimensions>
  <measureGroups count="12">
    <measureGroup name="DimCustomer" caption="DimCustomer"/>
    <measureGroup name="DimLocation" caption="DimLocation"/>
    <measureGroup name="DimProduct" caption="DimProduct"/>
    <measureGroup name="DimProduct1" caption="DimProduct1"/>
    <measureGroup name="DimReason" caption="DimReason"/>
    <measureGroup name="DimSalesPerson" caption="DimSalesPerson"/>
    <measureGroup name="DimSalesPerson1" caption="DimSalesPerson1"/>
    <measureGroup name="DimTime" caption="DimTime"/>
    <measureGroup name="FactSalesDetails" caption="FactSalesDetails"/>
    <measureGroup name="FactSalesDetails1" caption="FactSalesDetails1"/>
    <measureGroup name="FactSalesHeader" caption="FactSalesHeader"/>
    <measureGroup name="FactSalesHeader1" caption="FactSalesHeader1"/>
  </measureGroups>
  <maps count="16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2"/>
    <map measureGroup="8" dimension="8"/>
    <map measureGroup="9" dimension="2"/>
    <map measureGroup="9" dimension="3"/>
    <map measureGroup="9" dimension="7"/>
    <map measureGroup="9" dimension="9"/>
    <map measureGroup="10" dimension="10"/>
    <map measureGroup="11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name="PivotTable1" cacheId="12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>
  <location ref="A1:D4" firstHeaderRow="0" firstDataRow="1" firstDataCol="1"/>
  <pivotFields count="4">
    <pivotField dataField="1" showAll="0"/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  <pivotField dataField="1" showAll="0"/>
  </pivotFields>
  <rowFields count="1">
    <field x="1"/>
  </rowFields>
  <rowItems count="3">
    <i>
      <x/>
    </i>
    <i>
      <x v="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LinePriceTotal" fld="0" baseField="0" baseItem="0"/>
    <dataField name="Sum of LineCostTotal" fld="2" baseField="0" baseItem="0"/>
    <dataField name="Sum of OrderQty" fld="3" baseField="0" baseItem="0"/>
  </dataFields>
  <formats count="1">
    <format dxfId="1">
      <pivotArea outline="0" collapsedLevelsAreSubtotals="1" fieldPosition="0"/>
    </format>
  </formats>
  <pivotHierarchies count="1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Product]"/>
        <x15:activeTabTopLevelEntity name="[DimSalesPerson]"/>
        <x15:activeTabTopLevelEntity name="[FactSalesDetails]"/>
        <x15:activeTabTopLevelEntity name="[FactSalesHeader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5" cacheId="6" applyNumberFormats="0" applyBorderFormats="0" applyFontFormats="0" applyPatternFormats="0" applyAlignmentFormats="0" applyWidthHeightFormats="1" dataCaption="Values" updatedVersion="5" minRefreshableVersion="3" useAutoFormatting="1" itemPrintTitles="1" createdVersion="5" indent="0" outline="1" outlineData="1" multipleFieldFilters="0">
  <location ref="A35:B38" firstHeaderRow="1" firstDataRow="1" firstDataCol="1" rowPageCount="1" colPageCount="1"/>
  <pivotFields count="3">
    <pivotField axis="axisRow" allDrilled="1" showAll="0" dataSourceSort="1" defaultAttributeDrillState="1">
      <items count="3">
        <item x="0"/>
        <item x="1"/>
        <item t="default"/>
      </items>
    </pivotField>
    <pivotField dataField="1" showAll="0"/>
    <pivotField axis="axisPage" allDrilled="1" showAll="0" dataSourceSort="1" defaultAttributeDrillState="1">
      <items count="1">
        <item t="default"/>
      </items>
    </pivotField>
  </pivotFields>
  <rowFields count="1">
    <field x="0"/>
  </rowFields>
  <rowItems count="3">
    <i>
      <x/>
    </i>
    <i>
      <x v="1"/>
    </i>
    <i t="grand">
      <x/>
    </i>
  </rowItems>
  <colItems count="1">
    <i/>
  </colItems>
  <pageFields count="1">
    <pageField fld="2" hier="49" name="[DimProduct1].[proIsInnovative].&amp;[True]" cap="True"/>
  </pageFields>
  <dataFields count="1">
    <dataField name="Sum of OrderQty" fld="1" baseField="0" baseItem="0"/>
  </dataFields>
  <pivotHierarchies count="1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83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Customer]"/>
        <x15:activeTabTopLevelEntity name="[DimLocation]"/>
        <x15:activeTabTopLevelEntity name="[DimProduct1]"/>
        <x15:activeTabTopLevelEntity name="[DimReason]"/>
        <x15:activeTabTopLevelEntity name="[DimSalesPerson1]"/>
        <x15:activeTabTopLevelEntity name="[DimTime]"/>
        <x15:activeTabTopLevelEntity name="[FactSalesDetails1]"/>
        <x15:activeTabTopLevelEntity name="[FactSalesHeader1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2" cacheId="9" applyNumberFormats="0" applyBorderFormats="0" applyFontFormats="0" applyPatternFormats="0" applyAlignmentFormats="0" applyWidthHeightFormats="1" dataCaption="Values" tag="7cfa6a3b-9fb7-44a4-979f-ac585912b4d7" updatedVersion="5" minRefreshableVersion="3" useAutoFormatting="1" itemPrintTitles="1" createdVersion="5" indent="0" outline="1" outlineData="1" multipleFieldFilters="0">
  <location ref="A10:E28" firstHeaderRow="0" firstDataRow="1" firstDataCol="1" rowPageCount="1" colPageCount="1"/>
  <pivotFields count="6">
    <pivotField dataField="1" showAll="0"/>
    <pivotField dataField="1" showAll="0"/>
    <pivotField axis="axisRow" allDrilled="1" showAll="0" sortType="descending" defaultAttributeDrillState="1">
      <items count="1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howAll="0" dataSourceSort="1" defaultAttributeDrillState="1">
      <items count="1">
        <item t="default"/>
      </items>
    </pivotField>
    <pivotField dataField="1" showAll="0"/>
    <pivotField dataField="1" showAll="0"/>
  </pivotFields>
  <rowFields count="1">
    <field x="2"/>
  </rowFields>
  <rowItems count="18">
    <i>
      <x v="13"/>
    </i>
    <i>
      <x v="1"/>
    </i>
    <i>
      <x v="8"/>
    </i>
    <i>
      <x v="11"/>
    </i>
    <i>
      <x v="15"/>
    </i>
    <i>
      <x v="14"/>
    </i>
    <i>
      <x v="5"/>
    </i>
    <i>
      <x v="7"/>
    </i>
    <i>
      <x/>
    </i>
    <i>
      <x v="3"/>
    </i>
    <i>
      <x v="16"/>
    </i>
    <i>
      <x v="4"/>
    </i>
    <i>
      <x v="10"/>
    </i>
    <i>
      <x v="6"/>
    </i>
    <i>
      <x v="2"/>
    </i>
    <i>
      <x v="9"/>
    </i>
    <i>
      <x v="12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1">
    <pageField fld="3" hier="39" name="[DimProduct].[proIsInnovative].&amp;[True]" cap="True"/>
  </pageFields>
  <dataFields count="4">
    <dataField name="Sum of LinePriceTotal" fld="0" baseField="0" baseItem="0"/>
    <dataField name="Sum of LineCostTotal" fld="1" baseField="0" baseItem="0"/>
    <dataField name="Sum of OrderQty" fld="4" baseField="0" baseItem="0"/>
    <dataField name="Average of UnitCost" fld="5" subtotal="average" baseField="2" baseItem="0"/>
  </dataFields>
  <formats count="1">
    <format dxfId="2">
      <pivotArea outline="0" collapsedLevelsAreSubtotals="1" fieldPosition="0"/>
    </format>
  </formats>
  <pivotHierarchies count="1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Product]"/>
        <x15:activeTabTopLevelEntity name="[DimSalesPerson]"/>
        <x15:activeTabTopLevelEntity name="[FactSalesDetails]"/>
        <x15:activeTabTopLevelEntity name="[FactSalesHeader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3" cacheId="15" applyNumberFormats="0" applyBorderFormats="0" applyFontFormats="0" applyPatternFormats="0" applyAlignmentFormats="0" applyWidthHeightFormats="1" dataCaption="Values" tag="c2f5dce5-fe79-4064-a134-48155f7a338f" updatedVersion="5" minRefreshableVersion="3" useAutoFormatting="1" subtotalHiddenItems="1" itemPrintTitles="1" createdVersion="5" indent="0" outline="1" outlineData="1" multipleFieldFilters="0">
  <location ref="A3:E270" firstHeaderRow="0" firstDataRow="1" firstDataCol="1"/>
  <pivotFields count="5">
    <pivotField dataField="1" showAll="0"/>
    <pivotField dataField="1" showAll="0"/>
    <pivotField axis="axisRow" allDrilled="1" showAll="0" sortType="descending" defaultAttributeDrillState="1">
      <items count="2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howAll="0"/>
    <pivotField dataField="1" showAll="0"/>
  </pivotFields>
  <rowFields count="1">
    <field x="2"/>
  </rowFields>
  <rowItems count="267">
    <i>
      <x v="160"/>
    </i>
    <i>
      <x v="161"/>
    </i>
    <i>
      <x v="163"/>
    </i>
    <i>
      <x v="164"/>
    </i>
    <i>
      <x v="165"/>
    </i>
    <i>
      <x v="162"/>
    </i>
    <i>
      <x v="189"/>
    </i>
    <i>
      <x v="190"/>
    </i>
    <i>
      <x v="191"/>
    </i>
    <i>
      <x v="187"/>
    </i>
    <i>
      <x v="198"/>
    </i>
    <i>
      <x v="188"/>
    </i>
    <i>
      <x v="234"/>
    </i>
    <i>
      <x v="9"/>
    </i>
    <i>
      <x v="196"/>
    </i>
    <i>
      <x v="242"/>
    </i>
    <i>
      <x v="185"/>
    </i>
    <i>
      <x v="246"/>
    </i>
    <i>
      <x v="192"/>
    </i>
    <i>
      <x v="193"/>
    </i>
    <i>
      <x v="229"/>
    </i>
    <i>
      <x v="186"/>
    </i>
    <i>
      <x v="154"/>
    </i>
    <i>
      <x v="194"/>
    </i>
    <i>
      <x v="184"/>
    </i>
    <i>
      <x v="152"/>
    </i>
    <i>
      <x v="156"/>
    </i>
    <i>
      <x v="153"/>
    </i>
    <i>
      <x v="155"/>
    </i>
    <i>
      <x v="208"/>
    </i>
    <i>
      <x v="204"/>
    </i>
    <i>
      <x v="158"/>
    </i>
    <i>
      <x v="157"/>
    </i>
    <i>
      <x v="232"/>
    </i>
    <i>
      <x v="243"/>
    </i>
    <i>
      <x v="205"/>
    </i>
    <i>
      <x v="195"/>
    </i>
    <i>
      <x v="211"/>
    </i>
    <i>
      <x v="159"/>
    </i>
    <i>
      <x v="219"/>
    </i>
    <i>
      <x v="258"/>
    </i>
    <i>
      <x v="215"/>
    </i>
    <i>
      <x v="206"/>
    </i>
    <i>
      <x v="31"/>
    </i>
    <i>
      <x v="28"/>
    </i>
    <i>
      <x v="220"/>
    </i>
    <i>
      <x v="216"/>
    </i>
    <i>
      <x v="212"/>
    </i>
    <i>
      <x v="248"/>
    </i>
    <i>
      <x v="244"/>
    </i>
    <i>
      <x v="207"/>
    </i>
    <i>
      <x v="197"/>
    </i>
    <i>
      <x v="245"/>
    </i>
    <i>
      <x v="238"/>
    </i>
    <i>
      <x v="201"/>
    </i>
    <i>
      <x v="222"/>
    </i>
    <i>
      <x v="217"/>
    </i>
    <i>
      <x v="213"/>
    </i>
    <i>
      <x v="223"/>
    </i>
    <i>
      <x v="209"/>
    </i>
    <i>
      <x v="202"/>
    </i>
    <i>
      <x v="27"/>
    </i>
    <i>
      <x v="167"/>
    </i>
    <i>
      <x v="33"/>
    </i>
    <i>
      <x v="141"/>
    </i>
    <i>
      <x v="168"/>
    </i>
    <i>
      <x v="169"/>
    </i>
    <i>
      <x v="166"/>
    </i>
    <i>
      <x v="21"/>
    </i>
    <i>
      <x v="43"/>
    </i>
    <i>
      <x v="45"/>
    </i>
    <i>
      <x v="41"/>
    </i>
    <i>
      <x v="224"/>
    </i>
    <i>
      <x v="113"/>
    </i>
    <i>
      <x v="256"/>
    </i>
    <i>
      <x v="250"/>
    </i>
    <i>
      <x v="54"/>
    </i>
    <i>
      <x v="170"/>
    </i>
    <i>
      <x v="58"/>
    </i>
    <i>
      <x v="214"/>
    </i>
    <i>
      <x v="210"/>
    </i>
    <i>
      <x v="203"/>
    </i>
    <i>
      <x v="218"/>
    </i>
    <i>
      <x v="139"/>
    </i>
    <i>
      <x v="199"/>
    </i>
    <i>
      <x v="142"/>
    </i>
    <i>
      <x v="85"/>
    </i>
    <i>
      <x v="253"/>
    </i>
    <i>
      <x v="221"/>
    </i>
    <i>
      <x/>
    </i>
    <i>
      <x v="247"/>
    </i>
    <i>
      <x v="32"/>
    </i>
    <i>
      <x v="16"/>
    </i>
    <i>
      <x v="22"/>
    </i>
    <i>
      <x v="59"/>
    </i>
    <i>
      <x v="172"/>
    </i>
    <i>
      <x v="55"/>
    </i>
    <i>
      <x v="171"/>
    </i>
    <i>
      <x v="251"/>
    </i>
    <i>
      <x v="126"/>
    </i>
    <i>
      <x v="109"/>
    </i>
    <i>
      <x v="254"/>
    </i>
    <i>
      <x v="91"/>
    </i>
    <i>
      <x v="128"/>
    </i>
    <i>
      <x v="88"/>
    </i>
    <i>
      <x v="86"/>
    </i>
    <i>
      <x v="38"/>
    </i>
    <i>
      <x v="236"/>
    </i>
    <i>
      <x v="265"/>
    </i>
    <i>
      <x v="235"/>
    </i>
    <i>
      <x v="237"/>
    </i>
    <i>
      <x v="17"/>
    </i>
    <i>
      <x v="8"/>
    </i>
    <i>
      <x v="24"/>
    </i>
    <i>
      <x v="231"/>
    </i>
    <i>
      <x v="176"/>
    </i>
    <i>
      <x v="34"/>
    </i>
    <i>
      <x v="175"/>
    </i>
    <i>
      <x v="92"/>
    </i>
    <i>
      <x v="261"/>
    </i>
    <i>
      <x v="129"/>
    </i>
    <i>
      <x v="259"/>
    </i>
    <i>
      <x v="200"/>
    </i>
    <i>
      <x v="173"/>
    </i>
    <i>
      <x v="252"/>
    </i>
    <i>
      <x v="249"/>
    </i>
    <i>
      <x v="89"/>
    </i>
    <i>
      <x v="255"/>
    </i>
    <i>
      <x v="125"/>
    </i>
    <i>
      <x v="228"/>
    </i>
    <i>
      <x v="174"/>
    </i>
    <i>
      <x v="63"/>
    </i>
    <i>
      <x v="134"/>
    </i>
    <i>
      <x v="110"/>
    </i>
    <i>
      <x v="46"/>
    </i>
    <i>
      <x v="123"/>
    </i>
    <i>
      <x v="30"/>
    </i>
    <i>
      <x v="62"/>
    </i>
    <i>
      <x v="11"/>
    </i>
    <i>
      <x v="74"/>
    </i>
    <i>
      <x v="225"/>
    </i>
    <i>
      <x v="230"/>
    </i>
    <i>
      <x v="112"/>
    </i>
    <i>
      <x v="262"/>
    </i>
    <i>
      <x v="70"/>
    </i>
    <i>
      <x v="264"/>
    </i>
    <i>
      <x v="7"/>
    </i>
    <i>
      <x v="44"/>
    </i>
    <i>
      <x v="42"/>
    </i>
    <i>
      <x v="137"/>
    </i>
    <i>
      <x v="115"/>
    </i>
    <i>
      <x v="143"/>
    </i>
    <i>
      <x v="53"/>
    </i>
    <i>
      <x v="227"/>
    </i>
    <i>
      <x v="13"/>
    </i>
    <i>
      <x v="73"/>
    </i>
    <i>
      <x v="106"/>
    </i>
    <i>
      <x v="52"/>
    </i>
    <i>
      <x v="140"/>
    </i>
    <i>
      <x v="77"/>
    </i>
    <i>
      <x v="69"/>
    </i>
    <i>
      <x v="99"/>
    </i>
    <i>
      <x v="25"/>
    </i>
    <i>
      <x v="75"/>
    </i>
    <i>
      <x v="103"/>
    </i>
    <i>
      <x v="95"/>
    </i>
    <i>
      <x v="71"/>
    </i>
    <i>
      <x v="260"/>
    </i>
    <i>
      <x v="19"/>
    </i>
    <i>
      <x v="56"/>
    </i>
    <i>
      <x v="132"/>
    </i>
    <i>
      <x v="2"/>
    </i>
    <i>
      <x v="12"/>
    </i>
    <i>
      <x v="57"/>
    </i>
    <i>
      <x v="40"/>
    </i>
    <i>
      <x v="14"/>
    </i>
    <i>
      <x v="116"/>
    </i>
    <i>
      <x v="10"/>
    </i>
    <i>
      <x v="104"/>
    </i>
    <i>
      <x v="118"/>
    </i>
    <i>
      <x v="84"/>
    </i>
    <i>
      <x v="65"/>
    </i>
    <i>
      <x v="233"/>
    </i>
    <i>
      <x v="47"/>
    </i>
    <i>
      <x v="100"/>
    </i>
    <i>
      <x v="130"/>
    </i>
    <i>
      <x v="35"/>
    </i>
    <i>
      <x v="122"/>
    </i>
    <i>
      <x v="1"/>
    </i>
    <i>
      <x v="23"/>
    </i>
    <i>
      <x v="37"/>
    </i>
    <i>
      <x v="20"/>
    </i>
    <i>
      <x v="136"/>
    </i>
    <i>
      <x v="36"/>
    </i>
    <i>
      <x v="114"/>
    </i>
    <i>
      <x v="131"/>
    </i>
    <i>
      <x v="48"/>
    </i>
    <i>
      <x v="138"/>
    </i>
    <i>
      <x v="257"/>
    </i>
    <i>
      <x v="51"/>
    </i>
    <i>
      <x v="240"/>
    </i>
    <i>
      <x v="181"/>
    </i>
    <i>
      <x v="87"/>
    </i>
    <i>
      <x v="144"/>
    </i>
    <i>
      <x v="146"/>
    </i>
    <i>
      <x v="18"/>
    </i>
    <i>
      <x v="78"/>
    </i>
    <i>
      <x v="97"/>
    </i>
    <i>
      <x v="79"/>
    </i>
    <i>
      <x v="226"/>
    </i>
    <i>
      <x v="83"/>
    </i>
    <i>
      <x v="111"/>
    </i>
    <i>
      <x v="94"/>
    </i>
    <i>
      <x v="119"/>
    </i>
    <i>
      <x v="49"/>
    </i>
    <i>
      <x v="150"/>
    </i>
    <i>
      <x v="90"/>
    </i>
    <i>
      <x v="26"/>
    </i>
    <i>
      <x v="3"/>
    </i>
    <i>
      <x v="81"/>
    </i>
    <i>
      <x v="263"/>
    </i>
    <i>
      <x v="66"/>
    </i>
    <i>
      <x v="39"/>
    </i>
    <i>
      <x v="4"/>
    </i>
    <i>
      <x v="117"/>
    </i>
    <i>
      <x v="180"/>
    </i>
    <i>
      <x v="151"/>
    </i>
    <i>
      <x v="182"/>
    </i>
    <i>
      <x v="124"/>
    </i>
    <i>
      <x v="178"/>
    </i>
    <i>
      <x v="29"/>
    </i>
    <i>
      <x v="120"/>
    </i>
    <i>
      <x v="61"/>
    </i>
    <i>
      <x v="133"/>
    </i>
    <i>
      <x v="6"/>
    </i>
    <i>
      <x v="135"/>
    </i>
    <i>
      <x v="64"/>
    </i>
    <i>
      <x v="60"/>
    </i>
    <i>
      <x v="15"/>
    </i>
    <i>
      <x v="80"/>
    </i>
    <i>
      <x v="145"/>
    </i>
    <i>
      <x v="121"/>
    </i>
    <i>
      <x v="183"/>
    </i>
    <i>
      <x v="179"/>
    </i>
    <i>
      <x v="5"/>
    </i>
    <i>
      <x v="177"/>
    </i>
    <i>
      <x v="241"/>
    </i>
    <i>
      <x v="105"/>
    </i>
    <i>
      <x v="239"/>
    </i>
    <i>
      <x v="76"/>
    </i>
    <i>
      <x v="149"/>
    </i>
    <i>
      <x v="82"/>
    </i>
    <i>
      <x v="93"/>
    </i>
    <i>
      <x v="98"/>
    </i>
    <i>
      <x v="50"/>
    </i>
    <i>
      <x v="102"/>
    </i>
    <i>
      <x v="72"/>
    </i>
    <i>
      <x v="147"/>
    </i>
    <i>
      <x v="67"/>
    </i>
    <i>
      <x v="107"/>
    </i>
    <i>
      <x v="127"/>
    </i>
    <i>
      <x v="108"/>
    </i>
    <i>
      <x v="68"/>
    </i>
    <i>
      <x v="101"/>
    </i>
    <i>
      <x v="148"/>
    </i>
    <i>
      <x v="9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Sum of LinePriceTotal" fld="0" baseField="0" baseItem="0"/>
    <dataField name="Sum of LineCostTotal" fld="1" baseField="0" baseItem="0"/>
    <dataField name="Sum of OrderQty" fld="3" baseField="0" baseItem="0"/>
    <dataField name="Average of UnitPrice" fld="4" subtotal="average" baseField="0" baseItem="0"/>
  </dataFields>
  <formats count="1">
    <format dxfId="0">
      <pivotArea outline="0" collapsedLevelsAreSubtotals="1" fieldPosition="0"/>
    </format>
  </formats>
  <pivotHierarchies count="1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Product]"/>
        <x15:activeTabTopLevelEntity name="[DimSalesPerson]"/>
        <x15:activeTabTopLevelEntity name="[FactSalesDetails]"/>
        <x15:activeTabTopLevelEntity name="[FactSalesHeader]"/>
      </x15:pivotTableUISettings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drawing" Target="../drawings/drawing1.xml"/><Relationship Id="rId4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38"/>
  <sheetViews>
    <sheetView showGridLines="0" tabSelected="1" zoomScaleNormal="100" workbookViewId="0">
      <selection activeCell="F4" sqref="F4"/>
    </sheetView>
  </sheetViews>
  <sheetFormatPr defaultRowHeight="15" x14ac:dyDescent="0.25"/>
  <cols>
    <col min="1" max="1" width="13.140625" customWidth="1"/>
    <col min="2" max="2" width="20.42578125" customWidth="1"/>
    <col min="3" max="3" width="19.85546875" customWidth="1"/>
    <col min="4" max="4" width="16" customWidth="1"/>
    <col min="5" max="5" width="19" bestFit="1" customWidth="1"/>
    <col min="6" max="6" width="18.140625" customWidth="1"/>
  </cols>
  <sheetData>
    <row r="1" spans="1:5" x14ac:dyDescent="0.25">
      <c r="A1" s="2" t="s">
        <v>1</v>
      </c>
      <c r="B1" t="s">
        <v>0</v>
      </c>
      <c r="C1" t="s">
        <v>5</v>
      </c>
      <c r="D1" t="s">
        <v>273</v>
      </c>
    </row>
    <row r="2" spans="1:5" x14ac:dyDescent="0.25">
      <c r="A2" s="3" t="s">
        <v>2</v>
      </c>
      <c r="B2" s="4">
        <v>100146086.80520095</v>
      </c>
      <c r="C2" s="4">
        <v>63711238.919397704</v>
      </c>
      <c r="D2" s="4">
        <v>263234</v>
      </c>
    </row>
    <row r="3" spans="1:5" x14ac:dyDescent="0.25">
      <c r="A3" s="3" t="s">
        <v>3</v>
      </c>
      <c r="B3" s="4">
        <v>9700294.6197999939</v>
      </c>
      <c r="C3" s="4">
        <v>4616804.4822999984</v>
      </c>
      <c r="D3" s="4">
        <v>11680</v>
      </c>
    </row>
    <row r="4" spans="1:5" x14ac:dyDescent="0.25">
      <c r="A4" s="3" t="s">
        <v>4</v>
      </c>
      <c r="B4" s="4">
        <v>109846381.42499955</v>
      </c>
      <c r="C4" s="4">
        <v>68328043.401700199</v>
      </c>
      <c r="D4" s="4">
        <v>274914</v>
      </c>
    </row>
    <row r="8" spans="1:5" x14ac:dyDescent="0.25">
      <c r="A8" s="2" t="s">
        <v>271</v>
      </c>
      <c r="B8" t="s" vm="1">
        <v>272</v>
      </c>
    </row>
    <row r="10" spans="1:5" x14ac:dyDescent="0.25">
      <c r="A10" s="2" t="s">
        <v>1</v>
      </c>
      <c r="B10" t="s">
        <v>0</v>
      </c>
      <c r="C10" t="s">
        <v>5</v>
      </c>
      <c r="D10" t="s">
        <v>273</v>
      </c>
      <c r="E10" t="s">
        <v>274</v>
      </c>
    </row>
    <row r="11" spans="1:5" x14ac:dyDescent="0.25">
      <c r="A11" s="3" t="s">
        <v>240</v>
      </c>
      <c r="B11" s="4">
        <v>1721242.5143999981</v>
      </c>
      <c r="C11" s="4">
        <v>864404.18024999881</v>
      </c>
      <c r="D11" s="4">
        <v>1120</v>
      </c>
      <c r="E11" s="4">
        <v>873.85126127563206</v>
      </c>
    </row>
    <row r="12" spans="1:5" x14ac:dyDescent="0.25">
      <c r="A12" s="3" t="s">
        <v>15</v>
      </c>
      <c r="B12" s="4">
        <v>1657198.1824999945</v>
      </c>
      <c r="C12" s="4">
        <v>831758.59514999739</v>
      </c>
      <c r="D12" s="4">
        <v>1477</v>
      </c>
      <c r="E12" s="4">
        <v>655.71234930192531</v>
      </c>
    </row>
    <row r="13" spans="1:5" x14ac:dyDescent="0.25">
      <c r="A13" s="3" t="s">
        <v>235</v>
      </c>
      <c r="B13" s="4">
        <v>1426372.8694000056</v>
      </c>
      <c r="C13" s="4">
        <v>738513.36390000314</v>
      </c>
      <c r="D13" s="4">
        <v>1005</v>
      </c>
      <c r="E13" s="4">
        <v>863.30425704546121</v>
      </c>
    </row>
    <row r="14" spans="1:5" x14ac:dyDescent="0.25">
      <c r="A14" s="3" t="s">
        <v>238</v>
      </c>
      <c r="B14" s="4">
        <v>1120066.3643000009</v>
      </c>
      <c r="C14" s="4">
        <v>249924</v>
      </c>
      <c r="D14" s="4">
        <v>944</v>
      </c>
      <c r="E14" s="4">
        <v>264.75</v>
      </c>
    </row>
    <row r="15" spans="1:5" x14ac:dyDescent="0.25">
      <c r="A15" s="3" t="s">
        <v>263</v>
      </c>
      <c r="B15" s="4">
        <v>981187.84919999889</v>
      </c>
      <c r="C15" s="4">
        <v>504230.8049999997</v>
      </c>
      <c r="D15" s="4">
        <v>652</v>
      </c>
      <c r="E15" s="4">
        <v>890.19221929824698</v>
      </c>
    </row>
    <row r="16" spans="1:5" x14ac:dyDescent="0.25">
      <c r="A16" s="3" t="s">
        <v>278</v>
      </c>
      <c r="B16" s="4">
        <v>635723.71589999716</v>
      </c>
      <c r="C16" s="4">
        <v>318108.47249999864</v>
      </c>
      <c r="D16" s="4">
        <v>820</v>
      </c>
      <c r="E16" s="4">
        <v>421.22992630057797</v>
      </c>
    </row>
    <row r="17" spans="1:5" x14ac:dyDescent="0.25">
      <c r="A17" s="3" t="s">
        <v>27</v>
      </c>
      <c r="B17" s="4">
        <v>438867.4781000003</v>
      </c>
      <c r="C17" s="4">
        <v>219511.24650000015</v>
      </c>
      <c r="D17" s="4">
        <v>538</v>
      </c>
      <c r="E17" s="4">
        <v>447.69154240282836</v>
      </c>
    </row>
    <row r="18" spans="1:5" x14ac:dyDescent="0.25">
      <c r="A18" s="3" t="s">
        <v>119</v>
      </c>
      <c r="B18" s="4">
        <v>358121.89010000112</v>
      </c>
      <c r="C18" s="4">
        <v>185049.29625000025</v>
      </c>
      <c r="D18" s="4">
        <v>851</v>
      </c>
      <c r="E18" s="4">
        <v>238.27567452830235</v>
      </c>
    </row>
    <row r="19" spans="1:5" x14ac:dyDescent="0.25">
      <c r="A19" s="3" t="s">
        <v>6</v>
      </c>
      <c r="B19" s="4">
        <v>290075.11930000078</v>
      </c>
      <c r="C19" s="4">
        <v>149973.2587500003</v>
      </c>
      <c r="D19" s="4">
        <v>686</v>
      </c>
      <c r="E19" s="4">
        <v>240.2730693950183</v>
      </c>
    </row>
    <row r="20" spans="1:5" x14ac:dyDescent="0.25">
      <c r="A20" s="3" t="s">
        <v>22</v>
      </c>
      <c r="B20" s="4">
        <v>241773.75800000061</v>
      </c>
      <c r="C20" s="4">
        <v>120886.87900000031</v>
      </c>
      <c r="D20" s="4">
        <v>425</v>
      </c>
      <c r="E20" s="4">
        <v>320.87428853754875</v>
      </c>
    </row>
    <row r="21" spans="1:5" x14ac:dyDescent="0.25">
      <c r="A21" s="3" t="s">
        <v>270</v>
      </c>
      <c r="B21" s="4">
        <v>161293.34520000039</v>
      </c>
      <c r="C21" s="4">
        <v>82658.037000000302</v>
      </c>
      <c r="D21" s="4">
        <v>515</v>
      </c>
      <c r="E21" s="4">
        <v>174.28505084745842</v>
      </c>
    </row>
    <row r="22" spans="1:5" x14ac:dyDescent="0.25">
      <c r="A22" s="3" t="s">
        <v>23</v>
      </c>
      <c r="B22" s="4">
        <v>157569.08200000046</v>
      </c>
      <c r="C22" s="4">
        <v>78784.54100000023</v>
      </c>
      <c r="D22" s="4">
        <v>449</v>
      </c>
      <c r="E22" s="4">
        <v>188.06548275862136</v>
      </c>
    </row>
    <row r="23" spans="1:5" x14ac:dyDescent="0.25">
      <c r="A23" s="3" t="s">
        <v>237</v>
      </c>
      <c r="B23" s="4">
        <v>145089.432</v>
      </c>
      <c r="C23" s="4">
        <v>74013.690000000075</v>
      </c>
      <c r="D23" s="4">
        <v>450</v>
      </c>
      <c r="E23" s="4">
        <v>176.65524434389198</v>
      </c>
    </row>
    <row r="24" spans="1:5" x14ac:dyDescent="0.25">
      <c r="A24" s="3" t="s">
        <v>69</v>
      </c>
      <c r="B24" s="4">
        <v>122512.43159999998</v>
      </c>
      <c r="C24" s="4">
        <v>62544.393000000033</v>
      </c>
      <c r="D24" s="4">
        <v>381</v>
      </c>
      <c r="E24" s="4">
        <v>176.4507230769232</v>
      </c>
    </row>
    <row r="25" spans="1:5" x14ac:dyDescent="0.25">
      <c r="A25" s="3" t="s">
        <v>17</v>
      </c>
      <c r="B25" s="4">
        <v>101734.11600000001</v>
      </c>
      <c r="C25" s="4">
        <v>50867.058000000005</v>
      </c>
      <c r="D25" s="4">
        <v>282</v>
      </c>
      <c r="E25" s="4">
        <v>196.55635999999967</v>
      </c>
    </row>
    <row r="26" spans="1:5" x14ac:dyDescent="0.25">
      <c r="A26" s="3" t="s">
        <v>236</v>
      </c>
      <c r="B26" s="4">
        <v>96982.203999999954</v>
      </c>
      <c r="C26" s="4">
        <v>63308</v>
      </c>
      <c r="D26" s="4">
        <v>272</v>
      </c>
      <c r="E26" s="4">
        <v>232.75</v>
      </c>
    </row>
    <row r="27" spans="1:5" x14ac:dyDescent="0.25">
      <c r="A27" s="3" t="s">
        <v>239</v>
      </c>
      <c r="B27" s="4">
        <v>44484.267800000103</v>
      </c>
      <c r="C27" s="4">
        <v>22268.666000000052</v>
      </c>
      <c r="D27" s="4">
        <v>813</v>
      </c>
      <c r="E27" s="4">
        <v>27.432760311284117</v>
      </c>
    </row>
    <row r="28" spans="1:5" x14ac:dyDescent="0.25">
      <c r="A28" s="3" t="s">
        <v>4</v>
      </c>
      <c r="B28" s="4">
        <v>9700294.6197999939</v>
      </c>
      <c r="C28" s="4">
        <v>4616804.4822999984</v>
      </c>
      <c r="D28" s="4">
        <v>11680</v>
      </c>
      <c r="E28" s="4">
        <v>443.14746126378924</v>
      </c>
    </row>
    <row r="33" spans="1:4" x14ac:dyDescent="0.25">
      <c r="A33" s="2" t="s">
        <v>271</v>
      </c>
      <c r="B33" t="s" vm="2">
        <v>272</v>
      </c>
    </row>
    <row r="35" spans="1:4" x14ac:dyDescent="0.25">
      <c r="A35" s="2" t="s">
        <v>1</v>
      </c>
      <c r="B35" t="s">
        <v>273</v>
      </c>
    </row>
    <row r="36" spans="1:4" x14ac:dyDescent="0.25">
      <c r="A36" s="3">
        <v>2013</v>
      </c>
      <c r="B36" s="1">
        <v>7512</v>
      </c>
      <c r="D36" s="4"/>
    </row>
    <row r="37" spans="1:4" x14ac:dyDescent="0.25">
      <c r="A37" s="3">
        <v>2014</v>
      </c>
      <c r="B37" s="1">
        <v>4168</v>
      </c>
      <c r="D37" s="4"/>
    </row>
    <row r="38" spans="1:4" x14ac:dyDescent="0.25">
      <c r="A38" s="3" t="s">
        <v>4</v>
      </c>
      <c r="B38" s="1">
        <v>11680</v>
      </c>
      <c r="D38" s="4"/>
    </row>
  </sheetData>
  <pageMargins left="0.7" right="0.7" top="0.75" bottom="0.75" header="0.3" footer="0.3"/>
  <pageSetup orientation="portrait" r:id="rId4"/>
  <drawing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270"/>
  <sheetViews>
    <sheetView showGridLines="0" topLeftCell="D1" workbookViewId="0">
      <selection activeCell="D17" sqref="D17"/>
    </sheetView>
  </sheetViews>
  <sheetFormatPr defaultRowHeight="15" x14ac:dyDescent="0.25"/>
  <cols>
    <col min="1" max="1" width="37.5703125" bestFit="1" customWidth="1"/>
    <col min="2" max="2" width="20.42578125" bestFit="1" customWidth="1"/>
    <col min="3" max="3" width="19.85546875" customWidth="1"/>
    <col min="4" max="4" width="16" customWidth="1"/>
    <col min="5" max="5" width="19.5703125" customWidth="1"/>
    <col min="6" max="6" width="23.28515625" bestFit="1" customWidth="1"/>
    <col min="7" max="7" width="19.85546875" customWidth="1"/>
    <col min="8" max="8" width="16" customWidth="1"/>
    <col min="9" max="9" width="19" customWidth="1"/>
    <col min="10" max="10" width="25.5703125" bestFit="1" customWidth="1"/>
    <col min="11" max="11" width="24.85546875" bestFit="1" customWidth="1"/>
    <col min="12" max="12" width="21" bestFit="1" customWidth="1"/>
    <col min="13" max="13" width="24" bestFit="1" customWidth="1"/>
  </cols>
  <sheetData>
    <row r="3" spans="1:7" x14ac:dyDescent="0.25">
      <c r="A3" s="2" t="s">
        <v>1</v>
      </c>
      <c r="B3" t="s">
        <v>0</v>
      </c>
      <c r="C3" t="s">
        <v>5</v>
      </c>
      <c r="D3" t="s">
        <v>273</v>
      </c>
      <c r="E3" t="s">
        <v>275</v>
      </c>
      <c r="F3" s="6" t="s">
        <v>276</v>
      </c>
      <c r="G3" s="6" t="s">
        <v>277</v>
      </c>
    </row>
    <row r="4" spans="1:7" x14ac:dyDescent="0.25">
      <c r="A4" s="3" t="s">
        <v>166</v>
      </c>
      <c r="B4" s="4">
        <v>4400592.8003999665</v>
      </c>
      <c r="C4" s="4">
        <v>788160.75</v>
      </c>
      <c r="D4" s="4">
        <v>2977</v>
      </c>
      <c r="E4" s="4">
        <v>1730.1485389776203</v>
      </c>
      <c r="F4" s="5">
        <f>SUM(B4:$B$4)/SUM($B$4:$B$269)</f>
        <v>4.0061336052335715E-2</v>
      </c>
      <c r="G4" s="5">
        <f>COUNT(B4:$B$4)/COUNT($B$4:$B$269)</f>
        <v>3.7593984962406013E-3</v>
      </c>
    </row>
    <row r="5" spans="1:7" x14ac:dyDescent="0.25">
      <c r="A5" s="3" t="s">
        <v>167</v>
      </c>
      <c r="B5" s="4">
        <v>4009494.7618999709</v>
      </c>
      <c r="C5" s="4">
        <v>705294</v>
      </c>
      <c r="D5" s="4">
        <v>2664</v>
      </c>
      <c r="E5" s="4">
        <v>1776.3198824128999</v>
      </c>
      <c r="F5" s="5">
        <f>SUM(B$4:$B5)/SUM($B$4:$B$269)</f>
        <v>7.6562263164236491E-2</v>
      </c>
      <c r="G5" s="5">
        <f>COUNT(B$4:$B5)/COUNT($B$4:$B$269)</f>
        <v>7.5187969924812026E-3</v>
      </c>
    </row>
    <row r="6" spans="1:7" x14ac:dyDescent="0.25">
      <c r="A6" s="3" t="s">
        <v>169</v>
      </c>
      <c r="B6" s="4">
        <v>3693678.0253999862</v>
      </c>
      <c r="C6" s="4">
        <v>705583.61999999348</v>
      </c>
      <c r="D6" s="4">
        <v>2394</v>
      </c>
      <c r="E6" s="4">
        <v>1819.6183223034782</v>
      </c>
      <c r="F6" s="5">
        <f>SUM(B$4:$B6)/SUM($B$4:$B$269)</f>
        <v>0.11018811389762574</v>
      </c>
      <c r="G6" s="5">
        <f>COUNT(B$4:$B6)/COUNT($B$4:$B$269)</f>
        <v>1.1278195488721804E-2</v>
      </c>
    </row>
    <row r="7" spans="1:7" x14ac:dyDescent="0.25">
      <c r="A7" s="3" t="s">
        <v>170</v>
      </c>
      <c r="B7" s="4">
        <v>3438478.8605999905</v>
      </c>
      <c r="C7" s="4">
        <v>591451.5</v>
      </c>
      <c r="D7" s="4">
        <v>2234</v>
      </c>
      <c r="E7" s="4">
        <v>1812.0157577884634</v>
      </c>
      <c r="F7" s="5">
        <f>SUM(B$4:$B7)/SUM($B$4:$B$269)</f>
        <v>0.14149072774792987</v>
      </c>
      <c r="G7" s="5">
        <f>COUNT(B$4:$B7)/COUNT($B$4:$B$269)</f>
        <v>1.5037593984962405E-2</v>
      </c>
    </row>
    <row r="8" spans="1:7" x14ac:dyDescent="0.25">
      <c r="A8" s="3" t="s">
        <v>171</v>
      </c>
      <c r="B8" s="4">
        <v>3434256.9419999858</v>
      </c>
      <c r="C8" s="4">
        <v>936326.48000000592</v>
      </c>
      <c r="D8" s="4">
        <v>2216</v>
      </c>
      <c r="E8" s="4">
        <v>1821.1371182163241</v>
      </c>
      <c r="F8" s="5">
        <f>SUM(B$4:$B8)/SUM($B$4:$B$269)</f>
        <v>0.17275490684466968</v>
      </c>
      <c r="G8" s="5">
        <f>COUNT(B$4:$B8)/COUNT($B$4:$B$269)</f>
        <v>1.8796992481203006E-2</v>
      </c>
    </row>
    <row r="9" spans="1:7" x14ac:dyDescent="0.25">
      <c r="A9" s="3" t="s">
        <v>168</v>
      </c>
      <c r="B9" s="4">
        <v>3309673.2169999694</v>
      </c>
      <c r="C9" s="4">
        <v>558887.25</v>
      </c>
      <c r="D9" s="4">
        <v>2111</v>
      </c>
      <c r="E9" s="4">
        <v>1836.2179919735427</v>
      </c>
      <c r="F9" s="5">
        <f>SUM(B$4:$B9)/SUM($B$4:$B$269)</f>
        <v>0.20288492272743888</v>
      </c>
      <c r="G9" s="5">
        <f>COUNT(B$4:$B9)/COUNT($B$4:$B$269)</f>
        <v>2.2556390977443608E-2</v>
      </c>
    </row>
    <row r="10" spans="1:7" x14ac:dyDescent="0.25">
      <c r="A10" s="3" t="s">
        <v>195</v>
      </c>
      <c r="B10" s="4">
        <v>2516857.3148999992</v>
      </c>
      <c r="C10" s="4">
        <v>382191.92000000365</v>
      </c>
      <c r="D10" s="4">
        <v>1642</v>
      </c>
      <c r="E10" s="4">
        <v>1745.138601418442</v>
      </c>
      <c r="F10" s="5">
        <f>SUM(B$4:$B10)/SUM($B$4:$B$269)</f>
        <v>0.22579744184959533</v>
      </c>
      <c r="G10" s="5">
        <f>COUNT(B$4:$B10)/COUNT($B$4:$B$269)</f>
        <v>2.6315789473684209E-2</v>
      </c>
    </row>
    <row r="11" spans="1:7" x14ac:dyDescent="0.25">
      <c r="A11" s="3" t="s">
        <v>196</v>
      </c>
      <c r="B11" s="4">
        <v>2347655.9534000033</v>
      </c>
      <c r="C11" s="4">
        <v>348674.48000000283</v>
      </c>
      <c r="D11" s="4">
        <v>1498</v>
      </c>
      <c r="E11" s="4">
        <v>1776.7649990168552</v>
      </c>
      <c r="F11" s="5">
        <f>SUM(B$4:$B11)/SUM($B$4:$B$269)</f>
        <v>0.24716961563397183</v>
      </c>
      <c r="G11" s="5">
        <f>COUNT(B$4:$B11)/COUNT($B$4:$B$269)</f>
        <v>3.007518796992481E-2</v>
      </c>
    </row>
    <row r="12" spans="1:7" x14ac:dyDescent="0.25">
      <c r="A12" s="3" t="s">
        <v>197</v>
      </c>
      <c r="B12" s="4">
        <v>2012447.7750000025</v>
      </c>
      <c r="C12" s="4">
        <v>486222.30000000057</v>
      </c>
      <c r="D12" s="4">
        <v>1245</v>
      </c>
      <c r="E12" s="4">
        <v>1823.773167166418</v>
      </c>
      <c r="F12" s="5">
        <f>SUM(B$4:$B12)/SUM($B$4:$B$269)</f>
        <v>0.26549018067119201</v>
      </c>
      <c r="G12" s="5">
        <f>COUNT(B$4:$B12)/COUNT($B$4:$B$269)</f>
        <v>3.3834586466165412E-2</v>
      </c>
    </row>
    <row r="13" spans="1:7" x14ac:dyDescent="0.25">
      <c r="A13" s="3" t="s">
        <v>193</v>
      </c>
      <c r="B13" s="4">
        <v>1847818.6280000056</v>
      </c>
      <c r="C13" s="4">
        <v>154552.6399999994</v>
      </c>
      <c r="D13" s="4">
        <v>664</v>
      </c>
      <c r="E13" s="4">
        <v>3035.879600000012</v>
      </c>
      <c r="F13" s="5">
        <f>SUM(B$4:$B13)/SUM($B$4:$B$269)</f>
        <v>0.28231202408586692</v>
      </c>
      <c r="G13" s="5">
        <f>COUNT(B$4:$B13)/COUNT($B$4:$B$269)</f>
        <v>3.7593984962406013E-2</v>
      </c>
    </row>
    <row r="14" spans="1:7" x14ac:dyDescent="0.25">
      <c r="A14" s="3" t="s">
        <v>204</v>
      </c>
      <c r="B14" s="4">
        <v>1774883.5572000006</v>
      </c>
      <c r="C14" s="4">
        <v>429424.5</v>
      </c>
      <c r="D14" s="4">
        <v>1622</v>
      </c>
      <c r="E14" s="4">
        <v>1296.9597957597171</v>
      </c>
      <c r="F14" s="5">
        <f>SUM(B$4:$B14)/SUM($B$4:$B$269)</f>
        <v>0.29846989414198566</v>
      </c>
      <c r="G14" s="5">
        <f>COUNT(B$4:$B14)/COUNT($B$4:$B$269)</f>
        <v>4.1353383458646614E-2</v>
      </c>
    </row>
    <row r="15" spans="1:7" x14ac:dyDescent="0.25">
      <c r="A15" s="3" t="s">
        <v>194</v>
      </c>
      <c r="B15" s="4">
        <v>1769096.6880000071</v>
      </c>
      <c r="C15" s="4">
        <v>139655.99999999953</v>
      </c>
      <c r="D15" s="4">
        <v>600</v>
      </c>
      <c r="E15" s="4">
        <v>3170.1949531915056</v>
      </c>
      <c r="F15" s="5">
        <f>SUM(B$4:$B15)/SUM($B$4:$B$269)</f>
        <v>0.31457508272489676</v>
      </c>
      <c r="G15" s="5">
        <f>COUNT(B$4:$B15)/COUNT($B$4:$B$269)</f>
        <v>4.5112781954887216E-2</v>
      </c>
    </row>
    <row r="16" spans="1:7" x14ac:dyDescent="0.25">
      <c r="A16" s="3" t="s">
        <v>240</v>
      </c>
      <c r="B16" s="4">
        <v>1721242.5143999981</v>
      </c>
      <c r="C16" s="4">
        <v>864404.18024999881</v>
      </c>
      <c r="D16" s="4">
        <v>1120</v>
      </c>
      <c r="E16" s="4">
        <v>1747.7025225512641</v>
      </c>
      <c r="F16" s="5">
        <f>SUM(B$4:$B16)/SUM($B$4:$B$269)</f>
        <v>0.33024462497172274</v>
      </c>
      <c r="G16" s="5">
        <f>COUNT(B$4:$B16)/COUNT($B$4:$B$269)</f>
        <v>4.8872180451127817E-2</v>
      </c>
    </row>
    <row r="17" spans="1:7" x14ac:dyDescent="0.25">
      <c r="A17" s="3" t="s">
        <v>15</v>
      </c>
      <c r="B17" s="4">
        <v>1657198.1824999945</v>
      </c>
      <c r="C17" s="4">
        <v>831758.59514999739</v>
      </c>
      <c r="D17" s="4">
        <v>1477</v>
      </c>
      <c r="E17" s="4">
        <v>1311.4246986038506</v>
      </c>
      <c r="F17" s="5">
        <f>SUM(B$4:$B17)/SUM($B$4:$B$269)</f>
        <v>0.34533113179153535</v>
      </c>
      <c r="G17" s="5">
        <f>COUNT(B$4:$B17)/COUNT($B$4:$B$269)</f>
        <v>5.2631578947368418E-2</v>
      </c>
    </row>
    <row r="18" spans="1:7" x14ac:dyDescent="0.25">
      <c r="A18" s="3" t="s">
        <v>202</v>
      </c>
      <c r="B18" s="4">
        <v>1587008.1825000022</v>
      </c>
      <c r="C18" s="4">
        <v>220190.95999999941</v>
      </c>
      <c r="D18" s="4">
        <v>946</v>
      </c>
      <c r="E18" s="4">
        <v>1915.5280038022825</v>
      </c>
      <c r="F18" s="5">
        <f>SUM(B$4:$B18)/SUM($B$4:$B$269)</f>
        <v>0.35977865534135361</v>
      </c>
      <c r="G18" s="5">
        <f>COUNT(B$4:$B18)/COUNT($B$4:$B$269)</f>
        <v>5.6390977443609019E-2</v>
      </c>
    </row>
    <row r="19" spans="1:7" x14ac:dyDescent="0.25">
      <c r="A19" s="3" t="s">
        <v>247</v>
      </c>
      <c r="B19" s="4">
        <v>1586953.5730999962</v>
      </c>
      <c r="C19" s="4">
        <v>233225.51999999993</v>
      </c>
      <c r="D19" s="4">
        <v>1002</v>
      </c>
      <c r="E19" s="4">
        <v>1810.8683735294221</v>
      </c>
      <c r="F19" s="5">
        <f>SUM(B$4:$B19)/SUM($B$4:$B$269)</f>
        <v>0.37422568174780402</v>
      </c>
      <c r="G19" s="5">
        <f>COUNT(B$4:$B19)/COUNT($B$4:$B$269)</f>
        <v>6.0150375939849621E-2</v>
      </c>
    </row>
    <row r="20" spans="1:7" x14ac:dyDescent="0.25">
      <c r="A20" s="3" t="s">
        <v>191</v>
      </c>
      <c r="B20" s="4">
        <v>1540803.0620000032</v>
      </c>
      <c r="C20" s="4">
        <v>114750.67999999986</v>
      </c>
      <c r="D20" s="4">
        <v>493</v>
      </c>
      <c r="E20" s="4">
        <v>3326.3037995110126</v>
      </c>
      <c r="F20" s="5">
        <f>SUM(B$4:$B20)/SUM($B$4:$B$269)</f>
        <v>0.38825257131859997</v>
      </c>
      <c r="G20" s="5">
        <f>COUNT(B$4:$B20)/COUNT($B$4:$B$269)</f>
        <v>6.3909774436090222E-2</v>
      </c>
    </row>
    <row r="21" spans="1:7" x14ac:dyDescent="0.25">
      <c r="A21" s="3" t="s">
        <v>251</v>
      </c>
      <c r="B21" s="4">
        <v>1518133.1013000037</v>
      </c>
      <c r="C21" s="4">
        <v>259294.63999999932</v>
      </c>
      <c r="D21" s="4">
        <v>1114</v>
      </c>
      <c r="E21" s="4">
        <v>1659.3787912240282</v>
      </c>
      <c r="F21" s="5">
        <f>SUM(B$4:$B21)/SUM($B$4:$B$269)</f>
        <v>0.40207308212292303</v>
      </c>
      <c r="G21" s="5">
        <f>COUNT(B$4:$B21)/COUNT($B$4:$B$269)</f>
        <v>6.7669172932330823E-2</v>
      </c>
    </row>
    <row r="22" spans="1:7" x14ac:dyDescent="0.25">
      <c r="A22" s="3" t="s">
        <v>198</v>
      </c>
      <c r="B22" s="4">
        <v>1506377.6325000019</v>
      </c>
      <c r="C22" s="4">
        <v>211811.59999999945</v>
      </c>
      <c r="D22" s="4">
        <v>910</v>
      </c>
      <c r="E22" s="4">
        <v>1896.8281944444464</v>
      </c>
      <c r="F22" s="5">
        <f>SUM(B$4:$B22)/SUM($B$4:$B$269)</f>
        <v>0.41578657557585497</v>
      </c>
      <c r="G22" s="5">
        <f>COUNT(B$4:$B22)/COUNT($B$4:$B$269)</f>
        <v>7.1428571428571425E-2</v>
      </c>
    </row>
    <row r="23" spans="1:7" x14ac:dyDescent="0.25">
      <c r="A23" s="3" t="s">
        <v>199</v>
      </c>
      <c r="B23" s="4">
        <v>1448122.4790000049</v>
      </c>
      <c r="C23" s="4">
        <v>208320.19999999952</v>
      </c>
      <c r="D23" s="4">
        <v>895</v>
      </c>
      <c r="E23" s="4">
        <v>1852.0458750000055</v>
      </c>
      <c r="F23" s="5">
        <f>SUM(B$4:$B23)/SUM($B$4:$B$269)</f>
        <v>0.42896973609706651</v>
      </c>
      <c r="G23" s="5">
        <f>COUNT(B$4:$B23)/COUNT($B$4:$B$269)</f>
        <v>7.5187969924812026E-2</v>
      </c>
    </row>
    <row r="24" spans="1:7" x14ac:dyDescent="0.25">
      <c r="A24" s="3" t="s">
        <v>235</v>
      </c>
      <c r="B24" s="4">
        <v>1426372.8694000056</v>
      </c>
      <c r="C24" s="4">
        <v>738513.36390000314</v>
      </c>
      <c r="D24" s="4">
        <v>1005</v>
      </c>
      <c r="E24" s="4">
        <v>1726.6085140909224</v>
      </c>
      <c r="F24" s="5">
        <f>SUM(B$4:$B24)/SUM($B$4:$B$269)</f>
        <v>0.44195489638087515</v>
      </c>
      <c r="G24" s="5">
        <f>COUNT(B$4:$B24)/COUNT($B$4:$B$269)</f>
        <v>7.8947368421052627E-2</v>
      </c>
    </row>
    <row r="25" spans="1:7" x14ac:dyDescent="0.25">
      <c r="A25" s="3" t="s">
        <v>192</v>
      </c>
      <c r="B25" s="4">
        <v>1415563.6120000042</v>
      </c>
      <c r="C25" s="4">
        <v>233818.15999999971</v>
      </c>
      <c r="D25" s="4">
        <v>458</v>
      </c>
      <c r="E25" s="4">
        <v>3290.4937883598</v>
      </c>
      <c r="F25" s="5">
        <f>SUM(B$4:$B25)/SUM($B$4:$B$269)</f>
        <v>0.45484165326477405</v>
      </c>
      <c r="G25" s="5">
        <f>COUNT(B$4:$B25)/COUNT($B$4:$B$269)</f>
        <v>8.2706766917293228E-2</v>
      </c>
    </row>
    <row r="26" spans="1:7" x14ac:dyDescent="0.25">
      <c r="A26" s="3" t="s">
        <v>160</v>
      </c>
      <c r="B26" s="4">
        <v>1365852.378299993</v>
      </c>
      <c r="C26" s="4">
        <v>157811.2799999998</v>
      </c>
      <c r="D26" s="4">
        <v>678</v>
      </c>
      <c r="E26" s="4">
        <v>2290.8093280991784</v>
      </c>
      <c r="F26" s="5">
        <f>SUM(B$4:$B26)/SUM($B$4:$B$269)</f>
        <v>0.46727585783829989</v>
      </c>
      <c r="G26" s="5">
        <f>COUNT(B$4:$B26)/COUNT($B$4:$B$269)</f>
        <v>8.646616541353383E-2</v>
      </c>
    </row>
    <row r="27" spans="1:7" x14ac:dyDescent="0.25">
      <c r="A27" s="3" t="s">
        <v>200</v>
      </c>
      <c r="B27" s="4">
        <v>1348759.4975000045</v>
      </c>
      <c r="C27" s="4">
        <v>189001.11999999938</v>
      </c>
      <c r="D27" s="4">
        <v>812</v>
      </c>
      <c r="E27" s="4">
        <v>1886.6291379310398</v>
      </c>
      <c r="F27" s="5">
        <f>SUM(B$4:$B27)/SUM($B$4:$B$269)</f>
        <v>0.47955445527594875</v>
      </c>
      <c r="G27" s="5">
        <f>COUNT(B$4:$B27)/COUNT($B$4:$B$269)</f>
        <v>9.0225563909774431E-2</v>
      </c>
    </row>
    <row r="28" spans="1:7" x14ac:dyDescent="0.25">
      <c r="A28" s="3" t="s">
        <v>190</v>
      </c>
      <c r="B28" s="4">
        <v>1340419.9420000033</v>
      </c>
      <c r="C28" s="4">
        <v>114817.38000000019</v>
      </c>
      <c r="D28" s="4">
        <v>437</v>
      </c>
      <c r="E28" s="4">
        <v>3270.4188379888387</v>
      </c>
      <c r="F28" s="5">
        <f>SUM(B$4:$B28)/SUM($B$4:$B$269)</f>
        <v>0.49175713254770942</v>
      </c>
      <c r="G28" s="5">
        <f>COUNT(B$4:$B28)/COUNT($B$4:$B$269)</f>
        <v>9.3984962406015032E-2</v>
      </c>
    </row>
    <row r="29" spans="1:7" x14ac:dyDescent="0.25">
      <c r="A29" s="3" t="s">
        <v>158</v>
      </c>
      <c r="B29" s="4">
        <v>1339997.2547999939</v>
      </c>
      <c r="C29" s="4">
        <v>158742.31999999992</v>
      </c>
      <c r="D29" s="4">
        <v>682</v>
      </c>
      <c r="E29" s="4">
        <v>2221.0030346153885</v>
      </c>
      <c r="F29" s="5">
        <f>SUM(B$4:$B29)/SUM($B$4:$B$269)</f>
        <v>0.50395596183472524</v>
      </c>
      <c r="G29" s="5">
        <f>COUNT(B$4:$B29)/COUNT($B$4:$B$269)</f>
        <v>9.7744360902255634E-2</v>
      </c>
    </row>
    <row r="30" spans="1:7" x14ac:dyDescent="0.25">
      <c r="A30" s="3" t="s">
        <v>162</v>
      </c>
      <c r="B30" s="4">
        <v>1291868.7009999941</v>
      </c>
      <c r="C30" s="4">
        <v>149431.9199999999</v>
      </c>
      <c r="D30" s="4">
        <v>642</v>
      </c>
      <c r="E30" s="4">
        <v>2273.4787904564387</v>
      </c>
      <c r="F30" s="5">
        <f>SUM(B$4:$B30)/SUM($B$4:$B$269)</f>
        <v>0.51571664693186747</v>
      </c>
      <c r="G30" s="5">
        <f>COUNT(B$4:$B30)/COUNT($B$4:$B$269)</f>
        <v>0.10150375939849623</v>
      </c>
    </row>
    <row r="31" spans="1:7" x14ac:dyDescent="0.25">
      <c r="A31" s="3" t="s">
        <v>159</v>
      </c>
      <c r="B31" s="4">
        <v>1254722.7325999953</v>
      </c>
      <c r="C31" s="4">
        <v>147569.84000000011</v>
      </c>
      <c r="D31" s="4">
        <v>634</v>
      </c>
      <c r="E31" s="4">
        <v>2197.8882245614077</v>
      </c>
      <c r="F31" s="5">
        <f>SUM(B$4:$B31)/SUM($B$4:$B$269)</f>
        <v>0.52713916915174308</v>
      </c>
      <c r="G31" s="5">
        <f>COUNT(B$4:$B31)/COUNT($B$4:$B$269)</f>
        <v>0.10526315789473684</v>
      </c>
    </row>
    <row r="32" spans="1:7" x14ac:dyDescent="0.25">
      <c r="A32" s="3" t="s">
        <v>161</v>
      </c>
      <c r="B32" s="4">
        <v>1234276.0308999997</v>
      </c>
      <c r="C32" s="4">
        <v>143380.15999999977</v>
      </c>
      <c r="D32" s="4">
        <v>616</v>
      </c>
      <c r="E32" s="4">
        <v>2244.4377942386895</v>
      </c>
      <c r="F32" s="5">
        <f>SUM(B$4:$B32)/SUM($B$4:$B$269)</f>
        <v>0.53837555231601442</v>
      </c>
      <c r="G32" s="5">
        <f>COUNT(B$4:$B32)/COUNT($B$4:$B$269)</f>
        <v>0.10902255639097744</v>
      </c>
    </row>
    <row r="33" spans="1:7" x14ac:dyDescent="0.25">
      <c r="A33" s="3" t="s">
        <v>214</v>
      </c>
      <c r="B33" s="4">
        <v>1233938.8776999938</v>
      </c>
      <c r="C33" s="4">
        <v>466754.25</v>
      </c>
      <c r="D33" s="4">
        <v>1763</v>
      </c>
      <c r="E33" s="4">
        <v>800.66936528353892</v>
      </c>
      <c r="F33" s="5">
        <f>SUM(B$4:$B33)/SUM($B$4:$B$269)</f>
        <v>0.54960886616479598</v>
      </c>
      <c r="G33" s="5">
        <f>COUNT(B$4:$B33)/COUNT($B$4:$B$269)</f>
        <v>0.11278195488721804</v>
      </c>
    </row>
    <row r="34" spans="1:7" x14ac:dyDescent="0.25">
      <c r="A34" s="3" t="s">
        <v>210</v>
      </c>
      <c r="B34" s="4">
        <v>1227910.0808999944</v>
      </c>
      <c r="C34" s="4">
        <v>461724</v>
      </c>
      <c r="D34" s="4">
        <v>1744</v>
      </c>
      <c r="E34" s="4">
        <v>805.14326868965384</v>
      </c>
      <c r="F34" s="5">
        <f>SUM(B$4:$B34)/SUM($B$4:$B$269)</f>
        <v>0.56078729612280398</v>
      </c>
      <c r="G34" s="5">
        <f>COUNT(B$4:$B34)/COUNT($B$4:$B$269)</f>
        <v>0.11654135338345864</v>
      </c>
    </row>
    <row r="35" spans="1:7" x14ac:dyDescent="0.25">
      <c r="A35" s="3" t="s">
        <v>164</v>
      </c>
      <c r="B35" s="4">
        <v>1217210.3604999981</v>
      </c>
      <c r="C35" s="4">
        <v>139888.76000000004</v>
      </c>
      <c r="D35" s="4">
        <v>601</v>
      </c>
      <c r="E35" s="4">
        <v>2228.3797120171712</v>
      </c>
      <c r="F35" s="5">
        <f>SUM(B$4:$B35)/SUM($B$4:$B$269)</f>
        <v>0.57186831986441067</v>
      </c>
      <c r="G35" s="5">
        <f>COUNT(B$4:$B35)/COUNT($B$4:$B$269)</f>
        <v>0.12030075187969924</v>
      </c>
    </row>
    <row r="36" spans="1:7" x14ac:dyDescent="0.25">
      <c r="A36" s="3" t="s">
        <v>163</v>
      </c>
      <c r="B36" s="4">
        <v>1186494.8504999983</v>
      </c>
      <c r="C36" s="4">
        <v>138026.68000000014</v>
      </c>
      <c r="D36" s="4">
        <v>593</v>
      </c>
      <c r="E36" s="4">
        <v>2211.9934941176516</v>
      </c>
      <c r="F36" s="5">
        <f>SUM(B$4:$B36)/SUM($B$4:$B$269)</f>
        <v>0.58266972119514182</v>
      </c>
      <c r="G36" s="5">
        <f>COUNT(B$4:$B36)/COUNT($B$4:$B$269)</f>
        <v>0.12406015037593984</v>
      </c>
    </row>
    <row r="37" spans="1:7" x14ac:dyDescent="0.25">
      <c r="A37" s="3" t="s">
        <v>238</v>
      </c>
      <c r="B37" s="4">
        <v>1120066.3643000009</v>
      </c>
      <c r="C37" s="4">
        <v>249924</v>
      </c>
      <c r="D37" s="4">
        <v>944</v>
      </c>
      <c r="E37" s="4">
        <v>1371.6708591208831</v>
      </c>
      <c r="F37" s="5">
        <f>SUM(B$4:$B37)/SUM($B$4:$B$269)</f>
        <v>0.59286638265790237</v>
      </c>
      <c r="G37" s="5">
        <f>COUNT(B$4:$B37)/COUNT($B$4:$B$269)</f>
        <v>0.12781954887218044</v>
      </c>
    </row>
    <row r="38" spans="1:7" x14ac:dyDescent="0.25">
      <c r="A38" s="3" t="s">
        <v>248</v>
      </c>
      <c r="B38" s="4">
        <v>1071401.0579999976</v>
      </c>
      <c r="C38" s="4">
        <v>151061.23999999967</v>
      </c>
      <c r="D38" s="4">
        <v>649</v>
      </c>
      <c r="E38" s="4">
        <v>1856.1687857142877</v>
      </c>
      <c r="F38" s="5">
        <f>SUM(B$4:$B38)/SUM($B$4:$B$269)</f>
        <v>0.60262001353860217</v>
      </c>
      <c r="G38" s="5">
        <f>COUNT(B$4:$B38)/COUNT($B$4:$B$269)</f>
        <v>0.13157894736842105</v>
      </c>
    </row>
    <row r="39" spans="1:7" x14ac:dyDescent="0.25">
      <c r="A39" s="3" t="s">
        <v>211</v>
      </c>
      <c r="B39" s="4">
        <v>1071291.7811999985</v>
      </c>
      <c r="C39" s="4">
        <v>397125</v>
      </c>
      <c r="D39" s="4">
        <v>1500</v>
      </c>
      <c r="E39" s="4">
        <v>811.12851266375435</v>
      </c>
      <c r="F39" s="5">
        <f>SUM(B$4:$B39)/SUM($B$4:$B$269)</f>
        <v>0.61237264960455606</v>
      </c>
      <c r="G39" s="5">
        <f>COUNT(B$4:$B39)/COUNT($B$4:$B$269)</f>
        <v>0.13533834586466165</v>
      </c>
    </row>
    <row r="40" spans="1:7" x14ac:dyDescent="0.25">
      <c r="A40" s="3" t="s">
        <v>201</v>
      </c>
      <c r="B40" s="4">
        <v>1066766.6100000038</v>
      </c>
      <c r="C40" s="4">
        <v>167890.86000000054</v>
      </c>
      <c r="D40" s="4">
        <v>639</v>
      </c>
      <c r="E40" s="4">
        <v>1879.9788535031898</v>
      </c>
      <c r="F40" s="5">
        <f>SUM(B$4:$B40)/SUM($B$4:$B$269)</f>
        <v>0.62208409021972433</v>
      </c>
      <c r="G40" s="5">
        <f>COUNT(B$4:$B40)/COUNT($B$4:$B$269)</f>
        <v>0.13909774436090225</v>
      </c>
    </row>
    <row r="41" spans="1:7" x14ac:dyDescent="0.25">
      <c r="A41" s="3" t="s">
        <v>217</v>
      </c>
      <c r="B41" s="4">
        <v>1042909.7782000026</v>
      </c>
      <c r="C41" s="4">
        <v>1158812.2999999935</v>
      </c>
      <c r="D41" s="4">
        <v>2270</v>
      </c>
      <c r="E41" s="4">
        <v>486.26446458036941</v>
      </c>
      <c r="F41" s="5">
        <f>SUM(B$4:$B41)/SUM($B$4:$B$269)</f>
        <v>0.63157834724185546</v>
      </c>
      <c r="G41" s="5">
        <f>COUNT(B$4:$B41)/COUNT($B$4:$B$269)</f>
        <v>0.14285714285714285</v>
      </c>
    </row>
    <row r="42" spans="1:7" x14ac:dyDescent="0.25">
      <c r="A42" s="3" t="s">
        <v>165</v>
      </c>
      <c r="B42" s="4">
        <v>1019657.0011999999</v>
      </c>
      <c r="C42" s="4">
        <v>117543.80000000019</v>
      </c>
      <c r="D42" s="4">
        <v>505</v>
      </c>
      <c r="E42" s="4">
        <v>2198.3268676470634</v>
      </c>
      <c r="F42" s="5">
        <f>SUM(B$4:$B42)/SUM($B$4:$B$269)</f>
        <v>0.64086091975787596</v>
      </c>
      <c r="G42" s="5">
        <f>COUNT(B$4:$B42)/COUNT($B$4:$B$269)</f>
        <v>0.14661654135338345</v>
      </c>
    </row>
    <row r="43" spans="1:7" x14ac:dyDescent="0.25">
      <c r="A43" s="3" t="s">
        <v>225</v>
      </c>
      <c r="B43" s="4">
        <v>1016529.0186000004</v>
      </c>
      <c r="C43" s="4">
        <v>519498</v>
      </c>
      <c r="D43" s="4">
        <v>2232</v>
      </c>
      <c r="E43" s="4">
        <v>472.26386147058577</v>
      </c>
      <c r="F43" s="5">
        <f>SUM(B$4:$B43)/SUM($B$4:$B$269)</f>
        <v>0.65011501630081991</v>
      </c>
      <c r="G43" s="5">
        <f>COUNT(B$4:$B43)/COUNT($B$4:$B$269)</f>
        <v>0.15037593984962405</v>
      </c>
    </row>
    <row r="44" spans="1:7" x14ac:dyDescent="0.25">
      <c r="A44" s="3" t="s">
        <v>263</v>
      </c>
      <c r="B44" s="4">
        <v>981187.84919999889</v>
      </c>
      <c r="C44" s="4">
        <v>504230.8049999997</v>
      </c>
      <c r="D44" s="4">
        <v>652</v>
      </c>
      <c r="E44" s="4">
        <v>1780.384438596494</v>
      </c>
      <c r="F44" s="5">
        <f>SUM(B$4:$B44)/SUM($B$4:$B$269)</f>
        <v>0.6590473801754545</v>
      </c>
      <c r="G44" s="5">
        <f>COUNT(B$4:$B44)/COUNT($B$4:$B$269)</f>
        <v>0.15413533834586465</v>
      </c>
    </row>
    <row r="45" spans="1:7" x14ac:dyDescent="0.25">
      <c r="A45" s="3" t="s">
        <v>221</v>
      </c>
      <c r="B45" s="4">
        <v>943340.559800004</v>
      </c>
      <c r="C45" s="4">
        <v>880254.62000000908</v>
      </c>
      <c r="D45" s="4">
        <v>2254</v>
      </c>
      <c r="E45" s="4">
        <v>459.80165297532432</v>
      </c>
      <c r="F45" s="5">
        <f>SUM(B$4:$B45)/SUM($B$4:$B$269)</f>
        <v>0.66763519661112003</v>
      </c>
      <c r="G45" s="5">
        <f>COUNT(B$4:$B45)/COUNT($B$4:$B$269)</f>
        <v>0.15789473684210525</v>
      </c>
    </row>
    <row r="46" spans="1:7" x14ac:dyDescent="0.25">
      <c r="A46" s="3" t="s">
        <v>212</v>
      </c>
      <c r="B46" s="4">
        <v>932039.5890000005</v>
      </c>
      <c r="C46" s="4">
        <v>330672.75</v>
      </c>
      <c r="D46" s="4">
        <v>1249</v>
      </c>
      <c r="E46" s="4">
        <v>851.48347222222071</v>
      </c>
      <c r="F46" s="5">
        <f>SUM(B$4:$B46)/SUM($B$4:$B$269)</f>
        <v>0.67612013327365694</v>
      </c>
      <c r="G46" s="5">
        <f>COUNT(B$4:$B46)/COUNT($B$4:$B$269)</f>
        <v>0.16165413533834586</v>
      </c>
    </row>
    <row r="47" spans="1:7" x14ac:dyDescent="0.25">
      <c r="A47" s="3" t="s">
        <v>37</v>
      </c>
      <c r="B47" s="4">
        <v>930780.68070000003</v>
      </c>
      <c r="C47" s="4">
        <v>2030421.5999999987</v>
      </c>
      <c r="D47" s="4">
        <v>1206</v>
      </c>
      <c r="E47" s="4">
        <v>768.51457657841263</v>
      </c>
      <c r="F47" s="5">
        <f>SUM(B$4:$B47)/SUM($B$4:$B$269)</f>
        <v>0.68459360931014812</v>
      </c>
      <c r="G47" s="5">
        <f>COUNT(B$4:$B47)/COUNT($B$4:$B$269)</f>
        <v>0.16541353383458646</v>
      </c>
    </row>
    <row r="48" spans="1:7" x14ac:dyDescent="0.25">
      <c r="A48" s="3" t="s">
        <v>34</v>
      </c>
      <c r="B48" s="4">
        <v>901590.23359999864</v>
      </c>
      <c r="C48" s="4">
        <v>909606.19999999716</v>
      </c>
      <c r="D48" s="4">
        <v>1181</v>
      </c>
      <c r="E48" s="4">
        <v>760.09029189189471</v>
      </c>
      <c r="F48" s="5">
        <f>SUM(B$4:$B48)/SUM($B$4:$B$269)</f>
        <v>0.6928013465328402</v>
      </c>
      <c r="G48" s="5">
        <f>COUNT(B$4:$B48)/COUNT($B$4:$B$269)</f>
        <v>0.16917293233082706</v>
      </c>
    </row>
    <row r="49" spans="1:7" x14ac:dyDescent="0.25">
      <c r="A49" s="3" t="s">
        <v>226</v>
      </c>
      <c r="B49" s="4">
        <v>879827.93830000202</v>
      </c>
      <c r="C49" s="4">
        <v>441294</v>
      </c>
      <c r="D49" s="4">
        <v>1896</v>
      </c>
      <c r="E49" s="4">
        <v>487.12461238244288</v>
      </c>
      <c r="F49" s="5">
        <f>SUM(B$4:$B49)/SUM($B$4:$B$269)</f>
        <v>0.70081096803230425</v>
      </c>
      <c r="G49" s="5">
        <f>COUNT(B$4:$B49)/COUNT($B$4:$B$269)</f>
        <v>0.17293233082706766</v>
      </c>
    </row>
    <row r="50" spans="1:7" x14ac:dyDescent="0.25">
      <c r="A50" s="3" t="s">
        <v>222</v>
      </c>
      <c r="B50" s="4">
        <v>878666.66369999782</v>
      </c>
      <c r="C50" s="4">
        <v>439432</v>
      </c>
      <c r="D50" s="4">
        <v>1888</v>
      </c>
      <c r="E50" s="4">
        <v>491.65152696455777</v>
      </c>
      <c r="F50" s="5">
        <f>SUM(B$4:$B50)/SUM($B$4:$B$269)</f>
        <v>0.70881001772607977</v>
      </c>
      <c r="G50" s="5">
        <f>COUNT(B$4:$B50)/COUNT($B$4:$B$269)</f>
        <v>0.17669172932330826</v>
      </c>
    </row>
    <row r="51" spans="1:7" x14ac:dyDescent="0.25">
      <c r="A51" s="3" t="s">
        <v>218</v>
      </c>
      <c r="B51" s="4">
        <v>869632.78249999846</v>
      </c>
      <c r="C51" s="4">
        <v>435475.25</v>
      </c>
      <c r="D51" s="4">
        <v>1871</v>
      </c>
      <c r="E51" s="4">
        <v>486.93648738317461</v>
      </c>
      <c r="F51" s="5">
        <f>SUM(B$4:$B51)/SUM($B$4:$B$269)</f>
        <v>0.71672682637483587</v>
      </c>
      <c r="G51" s="5">
        <f>COUNT(B$4:$B51)/COUNT($B$4:$B$269)</f>
        <v>0.18045112781954886</v>
      </c>
    </row>
    <row r="52" spans="1:7" x14ac:dyDescent="0.25">
      <c r="A52" s="3" t="s">
        <v>253</v>
      </c>
      <c r="B52" s="4">
        <v>772302.01229999692</v>
      </c>
      <c r="C52" s="4">
        <v>674983.00000000047</v>
      </c>
      <c r="D52" s="4">
        <v>1010</v>
      </c>
      <c r="E52" s="4">
        <v>840.61226052631366</v>
      </c>
      <c r="F52" s="5">
        <f>SUM(B$4:$B52)/SUM($B$4:$B$269)</f>
        <v>0.72375757242473926</v>
      </c>
      <c r="G52" s="5">
        <f>COUNT(B$4:$B52)/COUNT($B$4:$B$269)</f>
        <v>0.18421052631578946</v>
      </c>
    </row>
    <row r="53" spans="1:7" x14ac:dyDescent="0.25">
      <c r="A53" s="3" t="s">
        <v>249</v>
      </c>
      <c r="B53" s="4">
        <v>743353.02599999856</v>
      </c>
      <c r="C53" s="4">
        <v>96129.880000000208</v>
      </c>
      <c r="D53" s="4">
        <v>413</v>
      </c>
      <c r="E53" s="4">
        <v>1981.274057761729</v>
      </c>
      <c r="F53" s="5">
        <f>SUM(B$4:$B53)/SUM($B$4:$B$269)</f>
        <v>0.7305247778288384</v>
      </c>
      <c r="G53" s="5">
        <f>COUNT(B$4:$B53)/COUNT($B$4:$B$269)</f>
        <v>0.18796992481203006</v>
      </c>
    </row>
    <row r="54" spans="1:7" x14ac:dyDescent="0.25">
      <c r="A54" s="3" t="s">
        <v>213</v>
      </c>
      <c r="B54" s="4">
        <v>717825.91150000028</v>
      </c>
      <c r="C54" s="4">
        <v>245423.25</v>
      </c>
      <c r="D54" s="4">
        <v>927</v>
      </c>
      <c r="E54" s="4">
        <v>897.62082020202206</v>
      </c>
      <c r="F54" s="5">
        <f>SUM(B$4:$B54)/SUM($B$4:$B$269)</f>
        <v>0.73705959401657162</v>
      </c>
      <c r="G54" s="5">
        <f>COUNT(B$4:$B54)/COUNT($B$4:$B$269)</f>
        <v>0.19172932330827067</v>
      </c>
    </row>
    <row r="55" spans="1:7" x14ac:dyDescent="0.25">
      <c r="A55" s="3" t="s">
        <v>203</v>
      </c>
      <c r="B55" s="4">
        <v>694003.91999999864</v>
      </c>
      <c r="C55" s="4">
        <v>141906</v>
      </c>
      <c r="D55" s="4">
        <v>536</v>
      </c>
      <c r="E55" s="4">
        <v>1463.2612771084275</v>
      </c>
      <c r="F55" s="5">
        <f>SUM(B$4:$B55)/SUM($B$4:$B$269)</f>
        <v>0.74337754378421006</v>
      </c>
      <c r="G55" s="5">
        <f>COUNT(B$4:$B55)/COUNT($B$4:$B$269)</f>
        <v>0.19548872180451127</v>
      </c>
    </row>
    <row r="56" spans="1:7" x14ac:dyDescent="0.25">
      <c r="A56" s="3" t="s">
        <v>250</v>
      </c>
      <c r="B56" s="4">
        <v>667158.14879999938</v>
      </c>
      <c r="C56" s="4">
        <v>92405.720000000074</v>
      </c>
      <c r="D56" s="4">
        <v>397</v>
      </c>
      <c r="E56" s="4">
        <v>1917.8127675276746</v>
      </c>
      <c r="F56" s="5">
        <f>SUM(B$4:$B56)/SUM($B$4:$B$269)</f>
        <v>0.74945109978255231</v>
      </c>
      <c r="G56" s="5">
        <f>COUNT(B$4:$B56)/COUNT($B$4:$B$269)</f>
        <v>0.19924812030075187</v>
      </c>
    </row>
    <row r="57" spans="1:7" x14ac:dyDescent="0.25">
      <c r="A57" s="3" t="s">
        <v>278</v>
      </c>
      <c r="B57" s="4">
        <v>635723.71589999716</v>
      </c>
      <c r="C57" s="4">
        <v>318108.47249999864</v>
      </c>
      <c r="D57" s="4">
        <v>820</v>
      </c>
      <c r="E57" s="4">
        <v>842.45985260115594</v>
      </c>
      <c r="F57" s="5">
        <f>SUM(B$4:$B57)/SUM($B$4:$B$269)</f>
        <v>0.75523848856726217</v>
      </c>
      <c r="G57" s="5">
        <f>COUNT(B$4:$B57)/COUNT($B$4:$B$269)</f>
        <v>0.20300751879699247</v>
      </c>
    </row>
    <row r="58" spans="1:7" x14ac:dyDescent="0.25">
      <c r="A58" s="3" t="s">
        <v>207</v>
      </c>
      <c r="B58" s="4">
        <v>621103.73999999859</v>
      </c>
      <c r="C58" s="4">
        <v>187972.5</v>
      </c>
      <c r="D58" s="4">
        <v>710</v>
      </c>
      <c r="E58" s="4">
        <v>874.79399999999782</v>
      </c>
      <c r="F58" s="5">
        <f>SUM(B$4:$B58)/SUM($B$4:$B$269)</f>
        <v>0.7608927826090196</v>
      </c>
      <c r="G58" s="5">
        <f>COUNT(B$4:$B58)/COUNT($B$4:$B$269)</f>
        <v>0.20676691729323307</v>
      </c>
    </row>
    <row r="59" spans="1:7" x14ac:dyDescent="0.25">
      <c r="A59" s="3" t="s">
        <v>228</v>
      </c>
      <c r="B59" s="4">
        <v>578174.3130000016</v>
      </c>
      <c r="C59" s="4">
        <v>794322.43999999564</v>
      </c>
      <c r="D59" s="4">
        <v>1556</v>
      </c>
      <c r="E59" s="4">
        <v>438.19597270073274</v>
      </c>
      <c r="F59" s="5">
        <f>SUM(B$4:$B59)/SUM($B$4:$B$269)</f>
        <v>0.76615626334911824</v>
      </c>
      <c r="G59" s="5">
        <f>COUNT(B$4:$B59)/COUNT($B$4:$B$269)</f>
        <v>0.21052631578947367</v>
      </c>
    </row>
    <row r="60" spans="1:7" x14ac:dyDescent="0.25">
      <c r="A60" s="3" t="s">
        <v>223</v>
      </c>
      <c r="B60" s="4">
        <v>523630.14579999773</v>
      </c>
      <c r="C60" s="4">
        <v>258818</v>
      </c>
      <c r="D60" s="4">
        <v>1112</v>
      </c>
      <c r="E60" s="4">
        <v>491.32621409090632</v>
      </c>
      <c r="F60" s="5">
        <f>SUM(B$4:$B60)/SUM($B$4:$B$269)</f>
        <v>0.77092319457622938</v>
      </c>
      <c r="G60" s="5">
        <f>COUNT(B$4:$B60)/COUNT($B$4:$B$269)</f>
        <v>0.21428571428571427</v>
      </c>
    </row>
    <row r="61" spans="1:7" x14ac:dyDescent="0.25">
      <c r="A61" s="3" t="s">
        <v>219</v>
      </c>
      <c r="B61" s="4">
        <v>521898.26139999792</v>
      </c>
      <c r="C61" s="4">
        <v>256025</v>
      </c>
      <c r="D61" s="4">
        <v>1100</v>
      </c>
      <c r="E61" s="4">
        <v>498.78164065217084</v>
      </c>
      <c r="F61" s="5">
        <f>SUM(B$4:$B61)/SUM($B$4:$B$269)</f>
        <v>0.77567435938138352</v>
      </c>
      <c r="G61" s="5">
        <f>COUNT(B$4:$B61)/COUNT($B$4:$B$269)</f>
        <v>0.21804511278195488</v>
      </c>
    </row>
    <row r="62" spans="1:7" x14ac:dyDescent="0.25">
      <c r="A62" s="3" t="s">
        <v>229</v>
      </c>
      <c r="B62" s="4">
        <v>515666.9065000015</v>
      </c>
      <c r="C62" s="4">
        <v>351532.74000000127</v>
      </c>
      <c r="D62" s="4">
        <v>1338</v>
      </c>
      <c r="E62" s="4">
        <v>443.69178333333622</v>
      </c>
      <c r="F62" s="5">
        <f>SUM(B$4:$B62)/SUM($B$4:$B$269)</f>
        <v>0.78036879628326805</v>
      </c>
      <c r="G62" s="5">
        <f>COUNT(B$4:$B62)/COUNT($B$4:$B$269)</f>
        <v>0.22180451127819548</v>
      </c>
    </row>
    <row r="63" spans="1:7" x14ac:dyDescent="0.25">
      <c r="A63" s="3" t="s">
        <v>215</v>
      </c>
      <c r="B63" s="4">
        <v>509245.00899999798</v>
      </c>
      <c r="C63" s="4">
        <v>251370</v>
      </c>
      <c r="D63" s="4">
        <v>1080</v>
      </c>
      <c r="E63" s="4">
        <v>492.47203764172053</v>
      </c>
      <c r="F63" s="5">
        <f>SUM(B$4:$B63)/SUM($B$4:$B$269)</f>
        <v>0.78500477065396412</v>
      </c>
      <c r="G63" s="5">
        <f>COUNT(B$4:$B63)/COUNT($B$4:$B$269)</f>
        <v>0.22556390977443608</v>
      </c>
    </row>
    <row r="64" spans="1:7" x14ac:dyDescent="0.25">
      <c r="A64" s="3" t="s">
        <v>208</v>
      </c>
      <c r="B64" s="4">
        <v>507978.29589999944</v>
      </c>
      <c r="C64" s="4">
        <v>154084.5</v>
      </c>
      <c r="D64" s="4">
        <v>582</v>
      </c>
      <c r="E64" s="4">
        <v>874.53594867256447</v>
      </c>
      <c r="F64" s="5">
        <f>SUM(B$4:$B64)/SUM($B$4:$B$269)</f>
        <v>0.7896292133466607</v>
      </c>
      <c r="G64" s="5">
        <f>COUNT(B$4:$B64)/COUNT($B$4:$B$269)</f>
        <v>0.22932330827067668</v>
      </c>
    </row>
    <row r="65" spans="1:7" x14ac:dyDescent="0.25">
      <c r="A65" s="3" t="s">
        <v>33</v>
      </c>
      <c r="B65" s="4">
        <v>501788.19770000107</v>
      </c>
      <c r="C65" s="4">
        <v>507561.79999999824</v>
      </c>
      <c r="D65" s="4">
        <v>659</v>
      </c>
      <c r="E65" s="4">
        <v>757.62369134948153</v>
      </c>
      <c r="F65" s="5">
        <f>SUM(B$4:$B65)/SUM($B$4:$B$269)</f>
        <v>0.79419730372151387</v>
      </c>
      <c r="G65" s="5">
        <f>COUNT(B$4:$B65)/COUNT($B$4:$B$269)</f>
        <v>0.23308270676691728</v>
      </c>
    </row>
    <row r="66" spans="1:7" x14ac:dyDescent="0.25">
      <c r="A66" s="3" t="s">
        <v>173</v>
      </c>
      <c r="B66" s="4">
        <v>501648.8751000021</v>
      </c>
      <c r="C66" s="4">
        <v>205446</v>
      </c>
      <c r="D66" s="4">
        <v>776</v>
      </c>
      <c r="E66" s="4">
        <v>647.70341973094469</v>
      </c>
      <c r="F66" s="5">
        <f>SUM(B$4:$B66)/SUM($B$4:$B$269)</f>
        <v>0.79876412575599764</v>
      </c>
      <c r="G66" s="5">
        <f>COUNT(B$4:$B66)/COUNT($B$4:$B$269)</f>
        <v>0.23684210526315788</v>
      </c>
    </row>
    <row r="67" spans="1:7" x14ac:dyDescent="0.25">
      <c r="A67" s="3" t="s">
        <v>39</v>
      </c>
      <c r="B67" s="4">
        <v>499556.5723999996</v>
      </c>
      <c r="C67" s="4">
        <v>514397.40000000043</v>
      </c>
      <c r="D67" s="4">
        <v>649</v>
      </c>
      <c r="E67" s="4">
        <v>766.58032951389021</v>
      </c>
      <c r="F67" s="5">
        <f>SUM(B$4:$B67)/SUM($B$4:$B$269)</f>
        <v>0.80331190025634469</v>
      </c>
      <c r="G67" s="5">
        <f>COUNT(B$4:$B67)/COUNT($B$4:$B$269)</f>
        <v>0.24060150375939848</v>
      </c>
    </row>
    <row r="68" spans="1:7" x14ac:dyDescent="0.25">
      <c r="A68" s="3" t="s">
        <v>147</v>
      </c>
      <c r="B68" s="4">
        <v>485700.54689999897</v>
      </c>
      <c r="C68" s="4">
        <v>1078488.6000000031</v>
      </c>
      <c r="D68" s="4">
        <v>1435</v>
      </c>
      <c r="E68" s="4">
        <v>339.29292710472009</v>
      </c>
      <c r="F68" s="5">
        <f>SUM(B$4:$B68)/SUM($B$4:$B$269)</f>
        <v>0.80773353472986276</v>
      </c>
      <c r="G68" s="5">
        <f>COUNT(B$4:$B68)/COUNT($B$4:$B$269)</f>
        <v>0.24436090225563908</v>
      </c>
    </row>
    <row r="69" spans="1:7" x14ac:dyDescent="0.25">
      <c r="A69" s="3" t="s">
        <v>174</v>
      </c>
      <c r="B69" s="4">
        <v>484051.51800000208</v>
      </c>
      <c r="C69" s="4">
        <v>197768.25</v>
      </c>
      <c r="D69" s="4">
        <v>747</v>
      </c>
      <c r="E69" s="4">
        <v>647.99400000000298</v>
      </c>
      <c r="F69" s="5">
        <f>SUM(B$4:$B69)/SUM($B$4:$B$269)</f>
        <v>0.8121401570666259</v>
      </c>
      <c r="G69" s="5">
        <f>COUNT(B$4:$B69)/COUNT($B$4:$B$269)</f>
        <v>0.24812030075187969</v>
      </c>
    </row>
    <row r="70" spans="1:7" x14ac:dyDescent="0.25">
      <c r="A70" s="3" t="s">
        <v>175</v>
      </c>
      <c r="B70" s="4">
        <v>479071.90010000084</v>
      </c>
      <c r="C70" s="4">
        <v>195915</v>
      </c>
      <c r="D70" s="4">
        <v>740</v>
      </c>
      <c r="E70" s="4">
        <v>647.8971399103151</v>
      </c>
      <c r="F70" s="5">
        <f>SUM(B$4:$B70)/SUM($B$4:$B$269)</f>
        <v>0.8165014468413565</v>
      </c>
      <c r="G70" s="5">
        <f>COUNT(B$4:$B70)/COUNT($B$4:$B$269)</f>
        <v>0.25187969924812031</v>
      </c>
    </row>
    <row r="71" spans="1:7" x14ac:dyDescent="0.25">
      <c r="A71" s="3" t="s">
        <v>172</v>
      </c>
      <c r="B71" s="4">
        <v>442477.08700000151</v>
      </c>
      <c r="C71" s="4">
        <v>181089</v>
      </c>
      <c r="D71" s="4">
        <v>684</v>
      </c>
      <c r="E71" s="4">
        <v>647.79763818182107</v>
      </c>
      <c r="F71" s="5">
        <f>SUM(B$4:$B71)/SUM($B$4:$B$269)</f>
        <v>0.82052959124866331</v>
      </c>
      <c r="G71" s="5">
        <f>COUNT(B$4:$B71)/COUNT($B$4:$B$269)</f>
        <v>0.25563909774436089</v>
      </c>
    </row>
    <row r="72" spans="1:7" x14ac:dyDescent="0.25">
      <c r="A72" s="3" t="s">
        <v>27</v>
      </c>
      <c r="B72" s="4">
        <v>438867.4781000003</v>
      </c>
      <c r="C72" s="4">
        <v>219511.24650000015</v>
      </c>
      <c r="D72" s="4">
        <v>538</v>
      </c>
      <c r="E72" s="4">
        <v>895.38308480565672</v>
      </c>
      <c r="F72" s="5">
        <f>SUM(B$4:$B72)/SUM($B$4:$B$269)</f>
        <v>0.82452487513882622</v>
      </c>
      <c r="G72" s="5">
        <f>COUNT(B$4:$B72)/COUNT($B$4:$B$269)</f>
        <v>0.25939849624060152</v>
      </c>
    </row>
    <row r="73" spans="1:7" x14ac:dyDescent="0.25">
      <c r="A73" s="3" t="s">
        <v>49</v>
      </c>
      <c r="B73" s="4">
        <v>395182.69930000033</v>
      </c>
      <c r="C73" s="4">
        <v>427660.55999999907</v>
      </c>
      <c r="D73" s="4">
        <v>486</v>
      </c>
      <c r="E73" s="4">
        <v>813.28045433789794</v>
      </c>
      <c r="F73" s="5">
        <f>SUM(B$4:$B73)/SUM($B$4:$B$269)</f>
        <v>0.82812246928961608</v>
      </c>
      <c r="G73" s="5">
        <f>COUNT(B$4:$B73)/COUNT($B$4:$B$269)</f>
        <v>0.26315789473684209</v>
      </c>
    </row>
    <row r="74" spans="1:7" x14ac:dyDescent="0.25">
      <c r="A74" s="3" t="s">
        <v>51</v>
      </c>
      <c r="B74" s="4">
        <v>394255.57240000018</v>
      </c>
      <c r="C74" s="4">
        <v>906581.39999999839</v>
      </c>
      <c r="D74" s="4">
        <v>485</v>
      </c>
      <c r="E74" s="4">
        <v>814.04138807339257</v>
      </c>
      <c r="F74" s="5">
        <f>SUM(B$4:$B74)/SUM($B$4:$B$269)</f>
        <v>0.83171162322700987</v>
      </c>
      <c r="G74" s="5">
        <f>COUNT(B$4:$B74)/COUNT($B$4:$B$269)</f>
        <v>0.26691729323308272</v>
      </c>
    </row>
    <row r="75" spans="1:7" x14ac:dyDescent="0.25">
      <c r="A75" s="3" t="s">
        <v>47</v>
      </c>
      <c r="B75" s="4">
        <v>375026.97720000031</v>
      </c>
      <c r="C75" s="4">
        <v>353521.80000000104</v>
      </c>
      <c r="D75" s="4">
        <v>459</v>
      </c>
      <c r="E75" s="4">
        <v>818.49946666666483</v>
      </c>
      <c r="F75" s="5">
        <f>SUM(B$4:$B75)/SUM($B$4:$B$269)</f>
        <v>0.83512572729065682</v>
      </c>
      <c r="G75" s="5">
        <f>COUNT(B$4:$B75)/COUNT($B$4:$B$269)</f>
        <v>0.27067669172932329</v>
      </c>
    </row>
    <row r="76" spans="1:7" x14ac:dyDescent="0.25">
      <c r="A76" s="3" t="s">
        <v>230</v>
      </c>
      <c r="B76" s="4">
        <v>361145.31200000254</v>
      </c>
      <c r="C76" s="4">
        <v>207613</v>
      </c>
      <c r="D76" s="4">
        <v>892</v>
      </c>
      <c r="E76" s="4">
        <v>458.33788081936962</v>
      </c>
      <c r="F76" s="5">
        <f>SUM(B$4:$B76)/SUM($B$4:$B$269)</f>
        <v>0.83841345791332267</v>
      </c>
      <c r="G76" s="5">
        <f>COUNT(B$4:$B76)/COUNT($B$4:$B$269)</f>
        <v>0.27443609022556392</v>
      </c>
    </row>
    <row r="77" spans="1:7" x14ac:dyDescent="0.25">
      <c r="A77" s="3" t="s">
        <v>119</v>
      </c>
      <c r="B77" s="4">
        <v>358121.89010000112</v>
      </c>
      <c r="C77" s="4">
        <v>185049.29625000025</v>
      </c>
      <c r="D77" s="4">
        <v>851</v>
      </c>
      <c r="E77" s="4">
        <v>476.55134905660469</v>
      </c>
      <c r="F77" s="5">
        <f>SUM(B$4:$B77)/SUM($B$4:$B$269)</f>
        <v>0.84167366444406322</v>
      </c>
      <c r="G77" s="5">
        <f>COUNT(B$4:$B77)/COUNT($B$4:$B$269)</f>
        <v>0.2781954887218045</v>
      </c>
    </row>
    <row r="78" spans="1:7" x14ac:dyDescent="0.25">
      <c r="A78" s="3" t="s">
        <v>261</v>
      </c>
      <c r="B78" s="4">
        <v>351547.71270000056</v>
      </c>
      <c r="C78" s="4">
        <v>196449.44000000003</v>
      </c>
      <c r="D78" s="4">
        <v>844</v>
      </c>
      <c r="E78" s="4">
        <v>467.72704231974939</v>
      </c>
      <c r="F78" s="5">
        <f>SUM(B$4:$B78)/SUM($B$4:$B$269)</f>
        <v>0.84487402214487672</v>
      </c>
      <c r="G78" s="5">
        <f>COUNT(B$4:$B78)/COUNT($B$4:$B$269)</f>
        <v>0.28195488721804512</v>
      </c>
    </row>
    <row r="79" spans="1:7" x14ac:dyDescent="0.25">
      <c r="A79" s="3" t="s">
        <v>255</v>
      </c>
      <c r="B79" s="4">
        <v>348581.50510000082</v>
      </c>
      <c r="C79" s="4">
        <v>328444.13999999902</v>
      </c>
      <c r="D79" s="4">
        <v>841</v>
      </c>
      <c r="E79" s="4">
        <v>467.31660294117751</v>
      </c>
      <c r="F79" s="5">
        <f>SUM(B$4:$B79)/SUM($B$4:$B$269)</f>
        <v>0.84804737661115925</v>
      </c>
      <c r="G79" s="5">
        <f>COUNT(B$4:$B79)/COUNT($B$4:$B$269)</f>
        <v>0.2857142857142857</v>
      </c>
    </row>
    <row r="80" spans="1:7" x14ac:dyDescent="0.25">
      <c r="A80" s="3" t="s">
        <v>60</v>
      </c>
      <c r="B80" s="4">
        <v>324333.10329999926</v>
      </c>
      <c r="C80" s="4">
        <v>523203.44000000186</v>
      </c>
      <c r="D80" s="4">
        <v>542</v>
      </c>
      <c r="E80" s="4">
        <v>601.93017928994198</v>
      </c>
      <c r="F80" s="5">
        <f>SUM(B$4:$B80)/SUM($B$4:$B$269)</f>
        <v>0.85099998277890498</v>
      </c>
      <c r="G80" s="5">
        <f>COUNT(B$4:$B80)/COUNT($B$4:$B$269)</f>
        <v>0.28947368421052633</v>
      </c>
    </row>
    <row r="81" spans="1:7" x14ac:dyDescent="0.25">
      <c r="A81" s="3" t="s">
        <v>176</v>
      </c>
      <c r="B81" s="4">
        <v>323703.82069999934</v>
      </c>
      <c r="C81" s="4">
        <v>240957.00999999949</v>
      </c>
      <c r="D81" s="4">
        <v>617</v>
      </c>
      <c r="E81" s="4">
        <v>592.48173554817038</v>
      </c>
      <c r="F81" s="5">
        <f>SUM(B$4:$B81)/SUM($B$4:$B$269)</f>
        <v>0.85394686019535426</v>
      </c>
      <c r="G81" s="5">
        <f>COUNT(B$4:$B81)/COUNT($B$4:$B$269)</f>
        <v>0.2932330827067669</v>
      </c>
    </row>
    <row r="82" spans="1:7" x14ac:dyDescent="0.25">
      <c r="A82" s="3" t="s">
        <v>64</v>
      </c>
      <c r="B82" s="4">
        <v>323268.2558999997</v>
      </c>
      <c r="C82" s="4">
        <v>405842.39999999927</v>
      </c>
      <c r="D82" s="4">
        <v>540</v>
      </c>
      <c r="E82" s="4">
        <v>601.72245341614996</v>
      </c>
      <c r="F82" s="5">
        <f>SUM(B$4:$B82)/SUM($B$4:$B$269)</f>
        <v>0.85688977239424824</v>
      </c>
      <c r="G82" s="5">
        <f>COUNT(B$4:$B82)/COUNT($B$4:$B$269)</f>
        <v>0.29699248120300753</v>
      </c>
    </row>
    <row r="83" spans="1:7" x14ac:dyDescent="0.25">
      <c r="A83" s="3" t="s">
        <v>220</v>
      </c>
      <c r="B83" s="4">
        <v>312250.81389999989</v>
      </c>
      <c r="C83" s="4">
        <v>149891</v>
      </c>
      <c r="D83" s="4">
        <v>644</v>
      </c>
      <c r="E83" s="4">
        <v>517.6857969283252</v>
      </c>
      <c r="F83" s="5">
        <f>SUM(B$4:$B83)/SUM($B$4:$B$269)</f>
        <v>0.85973238595920387</v>
      </c>
      <c r="G83" s="5">
        <f>COUNT(B$4:$B83)/COUNT($B$4:$B$269)</f>
        <v>0.3007518796992481</v>
      </c>
    </row>
    <row r="84" spans="1:7" x14ac:dyDescent="0.25">
      <c r="A84" s="3" t="s">
        <v>216</v>
      </c>
      <c r="B84" s="4">
        <v>310946.57619999978</v>
      </c>
      <c r="C84" s="4">
        <v>149891</v>
      </c>
      <c r="D84" s="4">
        <v>644</v>
      </c>
      <c r="E84" s="4">
        <v>513.23447372013413</v>
      </c>
      <c r="F84" s="5">
        <f>SUM(B$4:$B84)/SUM($B$4:$B$269)</f>
        <v>0.86256312623636355</v>
      </c>
      <c r="G84" s="5">
        <f>COUNT(B$4:$B84)/COUNT($B$4:$B$269)</f>
        <v>0.30451127819548873</v>
      </c>
    </row>
    <row r="85" spans="1:7" x14ac:dyDescent="0.25">
      <c r="A85" s="3" t="s">
        <v>209</v>
      </c>
      <c r="B85" s="4">
        <v>306177.89999999985</v>
      </c>
      <c r="C85" s="4">
        <v>92662.5</v>
      </c>
      <c r="D85" s="4">
        <v>350</v>
      </c>
      <c r="E85" s="4">
        <v>874.79399999999703</v>
      </c>
      <c r="F85" s="5">
        <f>SUM(B$4:$B85)/SUM($B$4:$B$269)</f>
        <v>0.86535045428511737</v>
      </c>
      <c r="G85" s="5">
        <f>COUNT(B$4:$B85)/COUNT($B$4:$B$269)</f>
        <v>0.30827067669172931</v>
      </c>
    </row>
    <row r="86" spans="1:7" x14ac:dyDescent="0.25">
      <c r="A86" s="3" t="s">
        <v>224</v>
      </c>
      <c r="B86" s="4">
        <v>304012.64109999966</v>
      </c>
      <c r="C86" s="4">
        <v>162367.13999999958</v>
      </c>
      <c r="D86" s="4">
        <v>618</v>
      </c>
      <c r="E86" s="4">
        <v>532.94090531914605</v>
      </c>
      <c r="F86" s="5">
        <f>SUM(B$4:$B86)/SUM($B$4:$B$269)</f>
        <v>0.86811807063402346</v>
      </c>
      <c r="G86" s="5">
        <f>COUNT(B$4:$B86)/COUNT($B$4:$B$269)</f>
        <v>0.31203007518796994</v>
      </c>
    </row>
    <row r="87" spans="1:7" x14ac:dyDescent="0.25">
      <c r="A87" s="3" t="s">
        <v>145</v>
      </c>
      <c r="B87" s="4">
        <v>303330.84119999874</v>
      </c>
      <c r="C87" s="4">
        <v>672646.19999999832</v>
      </c>
      <c r="D87" s="4">
        <v>895</v>
      </c>
      <c r="E87" s="4">
        <v>340.12851910112312</v>
      </c>
      <c r="F87" s="5">
        <f>SUM(B$4:$B87)/SUM($B$4:$B$269)</f>
        <v>0.870879480133954</v>
      </c>
      <c r="G87" s="5">
        <f>COUNT(B$4:$B87)/COUNT($B$4:$B$269)</f>
        <v>0.31578947368421051</v>
      </c>
    </row>
    <row r="88" spans="1:7" x14ac:dyDescent="0.25">
      <c r="A88" s="3" t="s">
        <v>205</v>
      </c>
      <c r="B88" s="4">
        <v>302678.72399999975</v>
      </c>
      <c r="C88" s="4">
        <v>91603.5</v>
      </c>
      <c r="D88" s="4">
        <v>346</v>
      </c>
      <c r="E88" s="4">
        <v>874.79399999999691</v>
      </c>
      <c r="F88" s="5">
        <f>SUM(B$4:$B88)/SUM($B$4:$B$269)</f>
        <v>0.87363495300500771</v>
      </c>
      <c r="G88" s="5">
        <f>COUNT(B$4:$B88)/COUNT($B$4:$B$269)</f>
        <v>0.31954887218045114</v>
      </c>
    </row>
    <row r="89" spans="1:7" x14ac:dyDescent="0.25">
      <c r="A89" s="3" t="s">
        <v>148</v>
      </c>
      <c r="B89" s="4">
        <v>301286.78909999895</v>
      </c>
      <c r="C89" s="4">
        <v>668136.83999999869</v>
      </c>
      <c r="D89" s="4">
        <v>889</v>
      </c>
      <c r="E89" s="4">
        <v>339.74834142857094</v>
      </c>
      <c r="F89" s="5">
        <f>SUM(B$4:$B89)/SUM($B$4:$B$269)</f>
        <v>0.87637775422605402</v>
      </c>
      <c r="G89" s="5">
        <f>COUNT(B$4:$B89)/COUNT($B$4:$B$269)</f>
        <v>0.32330827067669171</v>
      </c>
    </row>
    <row r="90" spans="1:7" x14ac:dyDescent="0.25">
      <c r="A90" s="3" t="s">
        <v>91</v>
      </c>
      <c r="B90" s="4">
        <v>299595.52289999998</v>
      </c>
      <c r="C90" s="4">
        <v>1217686.200000002</v>
      </c>
      <c r="D90" s="4">
        <v>1581</v>
      </c>
      <c r="E90" s="4">
        <v>189.12310316666648</v>
      </c>
      <c r="F90" s="5">
        <f>SUM(B$4:$B90)/SUM($B$4:$B$269)</f>
        <v>0.87910515879790652</v>
      </c>
      <c r="G90" s="5">
        <f>COUNT(B$4:$B90)/COUNT($B$4:$B$269)</f>
        <v>0.32706766917293234</v>
      </c>
    </row>
    <row r="91" spans="1:7" x14ac:dyDescent="0.25">
      <c r="A91" s="3" t="s">
        <v>258</v>
      </c>
      <c r="B91" s="4">
        <v>291747.26290000085</v>
      </c>
      <c r="C91" s="4">
        <v>159673.35999999993</v>
      </c>
      <c r="D91" s="4">
        <v>686</v>
      </c>
      <c r="E91" s="4">
        <v>484.91362500000093</v>
      </c>
      <c r="F91" s="5">
        <f>SUM(B$4:$B91)/SUM($B$4:$B$269)</f>
        <v>0.8817611157726859</v>
      </c>
      <c r="G91" s="5">
        <f>COUNT(B$4:$B91)/COUNT($B$4:$B$269)</f>
        <v>0.33082706766917291</v>
      </c>
    </row>
    <row r="92" spans="1:7" x14ac:dyDescent="0.25">
      <c r="A92" s="3" t="s">
        <v>227</v>
      </c>
      <c r="B92" s="4">
        <v>290298.62400000083</v>
      </c>
      <c r="C92" s="4">
        <v>152684</v>
      </c>
      <c r="D92" s="4">
        <v>656</v>
      </c>
      <c r="E92" s="4">
        <v>490.85786266094601</v>
      </c>
      <c r="F92" s="5">
        <f>SUM(B$4:$B92)/SUM($B$4:$B$269)</f>
        <v>0.88440388488564203</v>
      </c>
      <c r="G92" s="5">
        <f>COUNT(B$4:$B92)/COUNT($B$4:$B$269)</f>
        <v>0.33458646616541354</v>
      </c>
    </row>
    <row r="93" spans="1:7" x14ac:dyDescent="0.25">
      <c r="A93" s="3" t="s">
        <v>6</v>
      </c>
      <c r="B93" s="4">
        <v>290075.11930000078</v>
      </c>
      <c r="C93" s="4">
        <v>149973.2587500003</v>
      </c>
      <c r="D93" s="4">
        <v>686</v>
      </c>
      <c r="E93" s="4">
        <v>480.54613879003659</v>
      </c>
      <c r="F93" s="5">
        <f>SUM(B$4:$B93)/SUM($B$4:$B$269)</f>
        <v>0.88704461929616119</v>
      </c>
      <c r="G93" s="5">
        <f>COUNT(B$4:$B93)/COUNT($B$4:$B$269)</f>
        <v>0.33834586466165412</v>
      </c>
    </row>
    <row r="94" spans="1:7" x14ac:dyDescent="0.25">
      <c r="A94" s="3" t="s">
        <v>252</v>
      </c>
      <c r="B94" s="4">
        <v>286218.66000000073</v>
      </c>
      <c r="C94" s="4">
        <v>125753.88000000009</v>
      </c>
      <c r="D94" s="4">
        <v>322</v>
      </c>
      <c r="E94" s="4">
        <v>989.05969696969976</v>
      </c>
      <c r="F94" s="5">
        <f>SUM(B$4:$B94)/SUM($B$4:$B$269)</f>
        <v>0.88965024595665732</v>
      </c>
      <c r="G94" s="5">
        <f>COUNT(B$4:$B94)/COUNT($B$4:$B$269)</f>
        <v>0.34210526315789475</v>
      </c>
    </row>
    <row r="95" spans="1:7" x14ac:dyDescent="0.25">
      <c r="A95" s="3" t="s">
        <v>38</v>
      </c>
      <c r="B95" s="4">
        <v>269874.00960000005</v>
      </c>
      <c r="C95" s="4">
        <v>275032.20000000013</v>
      </c>
      <c r="D95" s="4">
        <v>347</v>
      </c>
      <c r="E95" s="4">
        <v>775.75102634730456</v>
      </c>
      <c r="F95" s="5">
        <f>SUM(B$4:$B95)/SUM($B$4:$B$269)</f>
        <v>0.8921070770884526</v>
      </c>
      <c r="G95" s="5">
        <f>COUNT(B$4:$B95)/COUNT($B$4:$B$269)</f>
        <v>0.34586466165413532</v>
      </c>
    </row>
    <row r="96" spans="1:7" x14ac:dyDescent="0.25">
      <c r="A96" s="3" t="s">
        <v>22</v>
      </c>
      <c r="B96" s="4">
        <v>241773.75800000061</v>
      </c>
      <c r="C96" s="4">
        <v>120886.87900000031</v>
      </c>
      <c r="D96" s="4">
        <v>425</v>
      </c>
      <c r="E96" s="4">
        <v>641.7485770750975</v>
      </c>
      <c r="F96" s="5">
        <f>SUM(B$4:$B96)/SUM($B$4:$B$269)</f>
        <v>0.89430809413483636</v>
      </c>
      <c r="G96" s="5">
        <f>COUNT(B$4:$B96)/COUNT($B$4:$B$269)</f>
        <v>0.34962406015037595</v>
      </c>
    </row>
    <row r="97" spans="1:7" x14ac:dyDescent="0.25">
      <c r="A97" s="3" t="s">
        <v>28</v>
      </c>
      <c r="B97" s="4">
        <v>237096.15600000037</v>
      </c>
      <c r="C97" s="4">
        <v>151968</v>
      </c>
      <c r="D97" s="4">
        <v>3166</v>
      </c>
      <c r="E97" s="4">
        <v>91.46381909547766</v>
      </c>
      <c r="F97" s="5">
        <f>SUM(B$4:$B97)/SUM($B$4:$B$269)</f>
        <v>0.89646652805795912</v>
      </c>
      <c r="G97" s="5">
        <f>COUNT(B$4:$B97)/COUNT($B$4:$B$269)</f>
        <v>0.35338345864661652</v>
      </c>
    </row>
    <row r="98" spans="1:7" x14ac:dyDescent="0.25">
      <c r="A98" s="3" t="s">
        <v>65</v>
      </c>
      <c r="B98" s="4">
        <v>232378.26020000054</v>
      </c>
      <c r="C98" s="4">
        <v>617802.9300000011</v>
      </c>
      <c r="D98" s="4">
        <v>387</v>
      </c>
      <c r="E98" s="4">
        <v>602.04854518518539</v>
      </c>
      <c r="F98" s="5">
        <f>SUM(B$4:$B98)/SUM($B$4:$B$269)</f>
        <v>0.89858201203827259</v>
      </c>
      <c r="G98" s="5">
        <f>COUNT(B$4:$B98)/COUNT($B$4:$B$269)</f>
        <v>0.35714285714285715</v>
      </c>
    </row>
    <row r="99" spans="1:7" x14ac:dyDescent="0.25">
      <c r="A99" s="3" t="s">
        <v>178</v>
      </c>
      <c r="B99" s="4">
        <v>227347.66730000055</v>
      </c>
      <c r="C99" s="4">
        <v>93332.75</v>
      </c>
      <c r="D99" s="4">
        <v>401</v>
      </c>
      <c r="E99" s="4">
        <v>639.3528209205017</v>
      </c>
      <c r="F99" s="5">
        <f>SUM(B$4:$B99)/SUM($B$4:$B$269)</f>
        <v>0.90065169939939183</v>
      </c>
      <c r="G99" s="5">
        <f>COUNT(B$4:$B99)/COUNT($B$4:$B$269)</f>
        <v>0.36090225563909772</v>
      </c>
    </row>
    <row r="100" spans="1:7" x14ac:dyDescent="0.25">
      <c r="A100" s="3" t="s">
        <v>61</v>
      </c>
      <c r="B100" s="4">
        <v>221720.95250000054</v>
      </c>
      <c r="C100" s="4">
        <v>358133.72000000044</v>
      </c>
      <c r="D100" s="4">
        <v>371</v>
      </c>
      <c r="E100" s="4">
        <v>601.84404500000039</v>
      </c>
      <c r="F100" s="5">
        <f>SUM(B$4:$B100)/SUM($B$4:$B$269)</f>
        <v>0.90267016327251803</v>
      </c>
      <c r="G100" s="5">
        <f>COUNT(B$4:$B100)/COUNT($B$4:$B$269)</f>
        <v>0.36466165413533835</v>
      </c>
    </row>
    <row r="101" spans="1:7" x14ac:dyDescent="0.25">
      <c r="A101" s="3" t="s">
        <v>177</v>
      </c>
      <c r="B101" s="4">
        <v>217457.87400000053</v>
      </c>
      <c r="C101" s="4">
        <v>89608.75</v>
      </c>
      <c r="D101" s="4">
        <v>385</v>
      </c>
      <c r="E101" s="4">
        <v>633.58007792207809</v>
      </c>
      <c r="F101" s="5">
        <f>SUM(B$4:$B101)/SUM($B$4:$B$269)</f>
        <v>0.90464981768788422</v>
      </c>
      <c r="G101" s="5">
        <f>COUNT(B$4:$B101)/COUNT($B$4:$B$269)</f>
        <v>0.36842105263157893</v>
      </c>
    </row>
    <row r="102" spans="1:7" x14ac:dyDescent="0.25">
      <c r="A102" s="3" t="s">
        <v>256</v>
      </c>
      <c r="B102" s="4">
        <v>210946.17700000037</v>
      </c>
      <c r="C102" s="4">
        <v>112190.32000000002</v>
      </c>
      <c r="D102" s="4">
        <v>482</v>
      </c>
      <c r="E102" s="4">
        <v>495.26237447698838</v>
      </c>
      <c r="F102" s="5">
        <f>SUM(B$4:$B102)/SUM($B$4:$B$269)</f>
        <v>0.90657019207130463</v>
      </c>
      <c r="G102" s="5">
        <f>COUNT(B$4:$B102)/COUNT($B$4:$B$269)</f>
        <v>0.37218045112781956</v>
      </c>
    </row>
    <row r="103" spans="1:7" x14ac:dyDescent="0.25">
      <c r="A103" s="3" t="s">
        <v>132</v>
      </c>
      <c r="B103" s="4">
        <v>200284.49780000045</v>
      </c>
      <c r="C103" s="4">
        <v>738621.79999999958</v>
      </c>
      <c r="D103" s="4">
        <v>959</v>
      </c>
      <c r="E103" s="4">
        <v>209.36498750000044</v>
      </c>
      <c r="F103" s="5">
        <f>SUM(B$4:$B103)/SUM($B$4:$B$269)</f>
        <v>0.90839350655105155</v>
      </c>
      <c r="G103" s="5">
        <f>COUNT(B$4:$B103)/COUNT($B$4:$B$269)</f>
        <v>0.37593984962406013</v>
      </c>
    </row>
    <row r="104" spans="1:7" x14ac:dyDescent="0.25">
      <c r="A104" s="3" t="s">
        <v>115</v>
      </c>
      <c r="B104" s="4">
        <v>198754.9754000009</v>
      </c>
      <c r="C104" s="4">
        <v>249177.60000000239</v>
      </c>
      <c r="D104" s="4">
        <v>6592</v>
      </c>
      <c r="E104" s="4">
        <v>34.910042401960773</v>
      </c>
      <c r="F104" s="5">
        <f>SUM(B$4:$B104)/SUM($B$4:$B$269)</f>
        <v>0.9102028968361171</v>
      </c>
      <c r="G104" s="5">
        <f>COUNT(B$4:$B104)/COUNT($B$4:$B$269)</f>
        <v>0.37969924812030076</v>
      </c>
    </row>
    <row r="105" spans="1:7" x14ac:dyDescent="0.25">
      <c r="A105" s="3" t="s">
        <v>259</v>
      </c>
      <c r="B105" s="4">
        <v>196809.97700000022</v>
      </c>
      <c r="C105" s="4">
        <v>105440.27999999993</v>
      </c>
      <c r="D105" s="4">
        <v>453</v>
      </c>
      <c r="E105" s="4">
        <v>486.12479074889973</v>
      </c>
      <c r="F105" s="5">
        <f>SUM(B$4:$B105)/SUM($B$4:$B$269)</f>
        <v>0.91199458058979976</v>
      </c>
      <c r="G105" s="5">
        <f>COUNT(B$4:$B105)/COUNT($B$4:$B$269)</f>
        <v>0.38345864661654133</v>
      </c>
    </row>
    <row r="106" spans="1:7" x14ac:dyDescent="0.25">
      <c r="A106" s="3" t="s">
        <v>97</v>
      </c>
      <c r="B106" s="4">
        <v>195933.40940000032</v>
      </c>
      <c r="C106" s="4">
        <v>876440.16000000481</v>
      </c>
      <c r="D106" s="4">
        <v>996</v>
      </c>
      <c r="E106" s="4">
        <v>194.75702453333278</v>
      </c>
      <c r="F106" s="5">
        <f>SUM(B$4:$B106)/SUM($B$4:$B$269)</f>
        <v>0.91377828440287234</v>
      </c>
      <c r="G106" s="5">
        <f>COUNT(B$4:$B106)/COUNT($B$4:$B$269)</f>
        <v>0.38721804511278196</v>
      </c>
    </row>
    <row r="107" spans="1:7" x14ac:dyDescent="0.25">
      <c r="A107" s="3" t="s">
        <v>134</v>
      </c>
      <c r="B107" s="4">
        <v>195826.3890999998</v>
      </c>
      <c r="C107" s="4">
        <v>712547.39999999816</v>
      </c>
      <c r="D107" s="4">
        <v>899</v>
      </c>
      <c r="E107" s="4">
        <v>218.33887272727233</v>
      </c>
      <c r="F107" s="5">
        <f>SUM(B$4:$B107)/SUM($B$4:$B$269)</f>
        <v>0.91556101394352374</v>
      </c>
      <c r="G107" s="5">
        <f>COUNT(B$4:$B107)/COUNT($B$4:$B$269)</f>
        <v>0.39097744360902253</v>
      </c>
    </row>
    <row r="108" spans="1:7" x14ac:dyDescent="0.25">
      <c r="A108" s="3" t="s">
        <v>94</v>
      </c>
      <c r="B108" s="4">
        <v>194692.59910000017</v>
      </c>
      <c r="C108" s="4">
        <v>872040.36000000569</v>
      </c>
      <c r="D108" s="4">
        <v>991</v>
      </c>
      <c r="E108" s="4">
        <v>194.52529090909047</v>
      </c>
      <c r="F108" s="5">
        <f>SUM(B$4:$B108)/SUM($B$4:$B$269)</f>
        <v>0.91733342188791211</v>
      </c>
      <c r="G108" s="5">
        <f>COUNT(B$4:$B108)/COUNT($B$4:$B$269)</f>
        <v>0.39473684210526316</v>
      </c>
    </row>
    <row r="109" spans="1:7" x14ac:dyDescent="0.25">
      <c r="A109" s="3" t="s">
        <v>92</v>
      </c>
      <c r="B109" s="4">
        <v>177635.90400000013</v>
      </c>
      <c r="C109" s="4">
        <v>723987.99999999837</v>
      </c>
      <c r="D109" s="4">
        <v>940</v>
      </c>
      <c r="E109" s="4">
        <v>188.35670714285709</v>
      </c>
      <c r="F109" s="5">
        <f>SUM(B$4:$B109)/SUM($B$4:$B$269)</f>
        <v>0.91895055211737975</v>
      </c>
      <c r="G109" s="5">
        <f>COUNT(B$4:$B109)/COUNT($B$4:$B$269)</f>
        <v>0.39849624060150374</v>
      </c>
    </row>
    <row r="110" spans="1:7" x14ac:dyDescent="0.25">
      <c r="A110" s="3" t="s">
        <v>44</v>
      </c>
      <c r="B110" s="4">
        <v>166013.28369999974</v>
      </c>
      <c r="C110" s="4">
        <v>1478209.4999999921</v>
      </c>
      <c r="D110" s="4">
        <v>850</v>
      </c>
      <c r="E110" s="4">
        <v>196.16412441860433</v>
      </c>
      <c r="F110" s="5">
        <f>SUM(B$4:$B110)/SUM($B$4:$B$269)</f>
        <v>0.92046187439806282</v>
      </c>
      <c r="G110" s="5">
        <f>COUNT(B$4:$B110)/COUNT($B$4:$B$269)</f>
        <v>0.40225563909774437</v>
      </c>
    </row>
    <row r="111" spans="1:7" x14ac:dyDescent="0.25">
      <c r="A111" s="3" t="s">
        <v>242</v>
      </c>
      <c r="B111" s="4">
        <v>165406.61810000014</v>
      </c>
      <c r="C111" s="4">
        <v>93592.839999999429</v>
      </c>
      <c r="D111" s="4">
        <v>6743</v>
      </c>
      <c r="E111" s="4">
        <v>30.369575186265202</v>
      </c>
      <c r="F111" s="5">
        <f>SUM(B$4:$B111)/SUM($B$4:$B$269)</f>
        <v>0.92196767382408151</v>
      </c>
      <c r="G111" s="5">
        <f>COUNT(B$4:$B111)/COUNT($B$4:$B$269)</f>
        <v>0.40601503759398494</v>
      </c>
    </row>
    <row r="112" spans="1:7" x14ac:dyDescent="0.25">
      <c r="A112" s="3" t="s">
        <v>270</v>
      </c>
      <c r="B112" s="4">
        <v>161293.34520000039</v>
      </c>
      <c r="C112" s="4">
        <v>82658.037000000302</v>
      </c>
      <c r="D112" s="4">
        <v>515</v>
      </c>
      <c r="E112" s="4">
        <v>348.57010169491684</v>
      </c>
      <c r="F112" s="5">
        <f>SUM(B$4:$B112)/SUM($B$4:$B$269)</f>
        <v>0.92343602756598542</v>
      </c>
      <c r="G112" s="5">
        <f>COUNT(B$4:$B112)/COUNT($B$4:$B$269)</f>
        <v>0.40977443609022557</v>
      </c>
    </row>
    <row r="113" spans="1:7" x14ac:dyDescent="0.25">
      <c r="A113" s="3" t="s">
        <v>241</v>
      </c>
      <c r="B113" s="4">
        <v>160869.51889999994</v>
      </c>
      <c r="C113" s="4">
        <v>86549</v>
      </c>
      <c r="D113" s="4">
        <v>6532</v>
      </c>
      <c r="E113" s="4">
        <v>30.452673652694877</v>
      </c>
      <c r="F113" s="5">
        <f>SUM(B$4:$B113)/SUM($B$4:$B$269)</f>
        <v>0.92490052295320802</v>
      </c>
      <c r="G113" s="5">
        <f>COUNT(B$4:$B113)/COUNT($B$4:$B$269)</f>
        <v>0.41353383458646614</v>
      </c>
    </row>
    <row r="114" spans="1:7" x14ac:dyDescent="0.25">
      <c r="A114" s="3" t="s">
        <v>243</v>
      </c>
      <c r="B114" s="4">
        <v>157772.39529999963</v>
      </c>
      <c r="C114" s="4">
        <v>83024.5</v>
      </c>
      <c r="D114" s="4">
        <v>6266</v>
      </c>
      <c r="E114" s="4">
        <v>30.886532533247024</v>
      </c>
      <c r="F114" s="5">
        <f>SUM(B$4:$B114)/SUM($B$4:$B$269)</f>
        <v>0.92633682329604383</v>
      </c>
      <c r="G114" s="5">
        <f>COUNT(B$4:$B114)/COUNT($B$4:$B$269)</f>
        <v>0.41729323308270677</v>
      </c>
    </row>
    <row r="115" spans="1:7" x14ac:dyDescent="0.25">
      <c r="A115" s="3" t="s">
        <v>23</v>
      </c>
      <c r="B115" s="4">
        <v>157569.08200000046</v>
      </c>
      <c r="C115" s="4">
        <v>78784.54100000023</v>
      </c>
      <c r="D115" s="4">
        <v>449</v>
      </c>
      <c r="E115" s="4">
        <v>376.13096551724271</v>
      </c>
      <c r="F115" s="5">
        <f>SUM(B$4:$B115)/SUM($B$4:$B$269)</f>
        <v>0.92777127275132776</v>
      </c>
      <c r="G115" s="5">
        <f>COUNT(B$4:$B115)/COUNT($B$4:$B$269)</f>
        <v>0.42105263157894735</v>
      </c>
    </row>
    <row r="116" spans="1:7" x14ac:dyDescent="0.25">
      <c r="A116" s="3" t="s">
        <v>14</v>
      </c>
      <c r="B116" s="4">
        <v>156398.06969999976</v>
      </c>
      <c r="C116" s="4">
        <v>98530.400000000256</v>
      </c>
      <c r="D116" s="4">
        <v>4247</v>
      </c>
      <c r="E116" s="4">
        <v>43.867140762463052</v>
      </c>
      <c r="F116" s="5">
        <f>SUM(B$4:$B116)/SUM($B$4:$B$269)</f>
        <v>0.9291950617525776</v>
      </c>
      <c r="G116" s="5">
        <f>COUNT(B$4:$B116)/COUNT($B$4:$B$269)</f>
        <v>0.42481203007518797</v>
      </c>
    </row>
    <row r="117" spans="1:7" x14ac:dyDescent="0.25">
      <c r="A117" s="3" t="s">
        <v>30</v>
      </c>
      <c r="B117" s="4">
        <v>148622.58220000027</v>
      </c>
      <c r="C117" s="4">
        <v>785032.32000000228</v>
      </c>
      <c r="D117" s="4">
        <v>613</v>
      </c>
      <c r="E117" s="4">
        <v>242.92002922374357</v>
      </c>
      <c r="F117" s="5">
        <f>SUM(B$4:$B117)/SUM($B$4:$B$269)</f>
        <v>0.93054806565012949</v>
      </c>
      <c r="G117" s="5">
        <f>COUNT(B$4:$B117)/COUNT($B$4:$B$269)</f>
        <v>0.42857142857142855</v>
      </c>
    </row>
    <row r="118" spans="1:7" x14ac:dyDescent="0.25">
      <c r="A118" s="3" t="s">
        <v>237</v>
      </c>
      <c r="B118" s="4">
        <v>145089.432</v>
      </c>
      <c r="C118" s="4">
        <v>74013.690000000075</v>
      </c>
      <c r="D118" s="4">
        <v>450</v>
      </c>
      <c r="E118" s="4">
        <v>353.31048868778396</v>
      </c>
      <c r="F118" s="5">
        <f>SUM(B$4:$B118)/SUM($B$4:$B$269)</f>
        <v>0.93186890508168663</v>
      </c>
      <c r="G118" s="5">
        <f>COUNT(B$4:$B118)/COUNT($B$4:$B$269)</f>
        <v>0.43233082706766918</v>
      </c>
    </row>
    <row r="119" spans="1:7" x14ac:dyDescent="0.25">
      <c r="A119" s="3" t="s">
        <v>182</v>
      </c>
      <c r="B119" s="4">
        <v>142897.27080000003</v>
      </c>
      <c r="C119" s="4">
        <v>106366.75</v>
      </c>
      <c r="D119" s="4">
        <v>457</v>
      </c>
      <c r="E119" s="4">
        <v>352.87094736842255</v>
      </c>
      <c r="F119" s="5">
        <f>SUM(B$4:$B119)/SUM($B$4:$B$269)</f>
        <v>0.93316978790500982</v>
      </c>
      <c r="G119" s="5">
        <f>COUNT(B$4:$B119)/COUNT($B$4:$B$269)</f>
        <v>0.43609022556390975</v>
      </c>
    </row>
    <row r="120" spans="1:7" x14ac:dyDescent="0.25">
      <c r="A120" s="3" t="s">
        <v>40</v>
      </c>
      <c r="B120" s="4">
        <v>141635.09999999992</v>
      </c>
      <c r="C120" s="4">
        <v>137119.79999999999</v>
      </c>
      <c r="D120" s="4">
        <v>173</v>
      </c>
      <c r="E120" s="4">
        <v>818.69999999999868</v>
      </c>
      <c r="F120" s="5">
        <f>SUM(B$4:$B120)/SUM($B$4:$B$269)</f>
        <v>0.93445918040171849</v>
      </c>
      <c r="G120" s="5">
        <f>COUNT(B$4:$B120)/COUNT($B$4:$B$269)</f>
        <v>0.43984962406015038</v>
      </c>
    </row>
    <row r="121" spans="1:7" x14ac:dyDescent="0.25">
      <c r="A121" s="3" t="s">
        <v>181</v>
      </c>
      <c r="B121" s="4">
        <v>141360.49799999988</v>
      </c>
      <c r="C121" s="4">
        <v>160483.05000000002</v>
      </c>
      <c r="D121" s="4">
        <v>455</v>
      </c>
      <c r="E121" s="4">
        <v>347.17485067873417</v>
      </c>
      <c r="F121" s="5">
        <f>SUM(B$4:$B121)/SUM($B$4:$B$269)</f>
        <v>0.93574607302545521</v>
      </c>
      <c r="G121" s="5">
        <f>COUNT(B$4:$B121)/COUNT($B$4:$B$269)</f>
        <v>0.44360902255639095</v>
      </c>
    </row>
    <row r="122" spans="1:7" x14ac:dyDescent="0.25">
      <c r="A122" s="3" t="s">
        <v>98</v>
      </c>
      <c r="B122" s="4">
        <v>137213.48509999976</v>
      </c>
      <c r="C122" s="4">
        <v>1302860.2799999963</v>
      </c>
      <c r="D122" s="4">
        <v>697</v>
      </c>
      <c r="E122" s="4">
        <v>195.93036180555538</v>
      </c>
      <c r="F122" s="5">
        <f>SUM(B$4:$B122)/SUM($B$4:$B$269)</f>
        <v>0.93699521280885067</v>
      </c>
      <c r="G122" s="5">
        <f>COUNT(B$4:$B122)/COUNT($B$4:$B$269)</f>
        <v>0.44736842105263158</v>
      </c>
    </row>
    <row r="123" spans="1:7" x14ac:dyDescent="0.25">
      <c r="A123" s="3" t="s">
        <v>266</v>
      </c>
      <c r="B123" s="4">
        <v>137164.12769999984</v>
      </c>
      <c r="C123" s="4">
        <v>83883.200000000084</v>
      </c>
      <c r="D123" s="4">
        <v>3296</v>
      </c>
      <c r="E123" s="4">
        <v>54.652685185184787</v>
      </c>
      <c r="F123" s="5">
        <f>SUM(B$4:$B123)/SUM($B$4:$B$269)</f>
        <v>0.93824390326110418</v>
      </c>
      <c r="G123" s="5">
        <f>COUNT(B$4:$B123)/COUNT($B$4:$B$269)</f>
        <v>0.45112781954887216</v>
      </c>
    </row>
    <row r="124" spans="1:7" x14ac:dyDescent="0.25">
      <c r="A124" s="3" t="s">
        <v>135</v>
      </c>
      <c r="B124" s="4">
        <v>136970.65799999956</v>
      </c>
      <c r="C124" s="4">
        <v>496960.20000000042</v>
      </c>
      <c r="D124" s="4">
        <v>627</v>
      </c>
      <c r="E124" s="4">
        <v>218.4539999999997</v>
      </c>
      <c r="F124" s="5">
        <f>SUM(B$4:$B124)/SUM($B$4:$B$269)</f>
        <v>0.93949083243822518</v>
      </c>
      <c r="G124" s="5">
        <f>COUNT(B$4:$B124)/COUNT($B$4:$B$269)</f>
        <v>0.45488721804511278</v>
      </c>
    </row>
    <row r="125" spans="1:7" x14ac:dyDescent="0.25">
      <c r="A125" s="3" t="s">
        <v>264</v>
      </c>
      <c r="B125" s="4">
        <v>136774.0171999998</v>
      </c>
      <c r="C125" s="4">
        <v>82559.80000000009</v>
      </c>
      <c r="D125" s="4">
        <v>3244</v>
      </c>
      <c r="E125" s="4">
        <v>55.963291230551278</v>
      </c>
      <c r="F125" s="5">
        <f>SUM(B$4:$B125)/SUM($B$4:$B$269)</f>
        <v>0.94073597147171606</v>
      </c>
      <c r="G125" s="5">
        <f>COUNT(B$4:$B125)/COUNT($B$4:$B$269)</f>
        <v>0.45864661654135336</v>
      </c>
    </row>
    <row r="126" spans="1:7" x14ac:dyDescent="0.25">
      <c r="A126" s="3" t="s">
        <v>206</v>
      </c>
      <c r="B126" s="4">
        <v>136467.86400000003</v>
      </c>
      <c r="C126" s="4">
        <v>65914.67999999992</v>
      </c>
      <c r="D126" s="4">
        <v>156</v>
      </c>
      <c r="E126" s="4">
        <v>874.79400000000101</v>
      </c>
      <c r="F126" s="5">
        <f>SUM(B$4:$B126)/SUM($B$4:$B$269)</f>
        <v>0.94197832340201759</v>
      </c>
      <c r="G126" s="5">
        <f>COUNT(B$4:$B126)/COUNT($B$4:$B$269)</f>
        <v>0.46240601503759399</v>
      </c>
    </row>
    <row r="127" spans="1:7" x14ac:dyDescent="0.25">
      <c r="A127" s="3" t="s">
        <v>179</v>
      </c>
      <c r="B127" s="4">
        <v>136293.47600000002</v>
      </c>
      <c r="C127" s="4">
        <v>90307</v>
      </c>
      <c r="D127" s="4">
        <v>388</v>
      </c>
      <c r="E127" s="4">
        <v>378.2699179487181</v>
      </c>
      <c r="F127" s="5">
        <f>SUM(B$4:$B127)/SUM($B$4:$B$269)</f>
        <v>0.94321908776978203</v>
      </c>
      <c r="G127" s="5">
        <f>COUNT(B$4:$B127)/COUNT($B$4:$B$269)</f>
        <v>0.46616541353383456</v>
      </c>
    </row>
    <row r="128" spans="1:7" x14ac:dyDescent="0.25">
      <c r="A128" s="3" t="s">
        <v>257</v>
      </c>
      <c r="B128" s="4">
        <v>135284.00880000016</v>
      </c>
      <c r="C128" s="4">
        <v>109741.74000000006</v>
      </c>
      <c r="D128" s="4">
        <v>281</v>
      </c>
      <c r="E128" s="4">
        <v>550.14281847133816</v>
      </c>
      <c r="F128" s="5">
        <f>SUM(B$4:$B128)/SUM($B$4:$B$269)</f>
        <v>0.94445066232913488</v>
      </c>
      <c r="G128" s="5">
        <f>COUNT(B$4:$B128)/COUNT($B$4:$B$269)</f>
        <v>0.46992481203007519</v>
      </c>
    </row>
    <row r="129" spans="1:7" x14ac:dyDescent="0.25">
      <c r="A129" s="3" t="s">
        <v>254</v>
      </c>
      <c r="B129" s="4">
        <v>133365.03420000017</v>
      </c>
      <c r="C129" s="4">
        <v>67965.919999999911</v>
      </c>
      <c r="D129" s="4">
        <v>292</v>
      </c>
      <c r="E129" s="4">
        <v>522.24558917197487</v>
      </c>
      <c r="F129" s="5">
        <f>SUM(B$4:$B129)/SUM($B$4:$B$269)</f>
        <v>0.94566476726795856</v>
      </c>
      <c r="G129" s="5">
        <f>COUNT(B$4:$B129)/COUNT($B$4:$B$269)</f>
        <v>0.47368421052631576</v>
      </c>
    </row>
    <row r="130" spans="1:7" x14ac:dyDescent="0.25">
      <c r="A130" s="3" t="s">
        <v>95</v>
      </c>
      <c r="B130" s="4">
        <v>132125.25219999984</v>
      </c>
      <c r="C130" s="4">
        <v>1254260.0399999963</v>
      </c>
      <c r="D130" s="4">
        <v>671</v>
      </c>
      <c r="E130" s="4">
        <v>195.63444305555532</v>
      </c>
      <c r="F130" s="5">
        <f>SUM(B$4:$B130)/SUM($B$4:$B$269)</f>
        <v>0.94686758569935314</v>
      </c>
      <c r="G130" s="5">
        <f>COUNT(B$4:$B130)/COUNT($B$4:$B$269)</f>
        <v>0.47744360902255639</v>
      </c>
    </row>
    <row r="131" spans="1:7" x14ac:dyDescent="0.25">
      <c r="A131" s="3" t="s">
        <v>260</v>
      </c>
      <c r="B131" s="4">
        <v>130898.57620000021</v>
      </c>
      <c r="C131" s="4">
        <v>68198.679999999949</v>
      </c>
      <c r="D131" s="4">
        <v>293</v>
      </c>
      <c r="E131" s="4">
        <v>506.57216981132109</v>
      </c>
      <c r="F131" s="5">
        <f>SUM(B$4:$B131)/SUM($B$4:$B$269)</f>
        <v>0.94805923693539651</v>
      </c>
      <c r="G131" s="5">
        <f>COUNT(B$4:$B131)/COUNT($B$4:$B$269)</f>
        <v>0.48120300751879697</v>
      </c>
    </row>
    <row r="132" spans="1:7" x14ac:dyDescent="0.25">
      <c r="A132" s="3" t="s">
        <v>131</v>
      </c>
      <c r="B132" s="4">
        <v>129529.46400000005</v>
      </c>
      <c r="C132" s="4">
        <v>476753.80000000005</v>
      </c>
      <c r="D132" s="4">
        <v>619</v>
      </c>
      <c r="E132" s="4">
        <v>209.25600000000063</v>
      </c>
      <c r="F132" s="5">
        <f>SUM(B$4:$B132)/SUM($B$4:$B$269)</f>
        <v>0.94923842429067995</v>
      </c>
      <c r="G132" s="5">
        <f>COUNT(B$4:$B132)/COUNT($B$4:$B$269)</f>
        <v>0.48496240601503759</v>
      </c>
    </row>
    <row r="133" spans="1:7" x14ac:dyDescent="0.25">
      <c r="A133" s="3" t="s">
        <v>234</v>
      </c>
      <c r="B133" s="4">
        <v>129145.57050000026</v>
      </c>
      <c r="C133" s="4">
        <v>154560</v>
      </c>
      <c r="D133" s="4">
        <v>3864</v>
      </c>
      <c r="E133" s="4">
        <v>41.953335619469044</v>
      </c>
      <c r="F133" s="5">
        <f>SUM(B$4:$B133)/SUM($B$4:$B$269)</f>
        <v>0.95041411682442245</v>
      </c>
      <c r="G133" s="5">
        <f>COUNT(B$4:$B133)/COUNT($B$4:$B$269)</f>
        <v>0.48872180451127817</v>
      </c>
    </row>
    <row r="134" spans="1:7" x14ac:dyDescent="0.25">
      <c r="A134" s="3" t="s">
        <v>180</v>
      </c>
      <c r="B134" s="4">
        <v>125925.66799999995</v>
      </c>
      <c r="C134" s="4">
        <v>81462.5</v>
      </c>
      <c r="D134" s="4">
        <v>350</v>
      </c>
      <c r="E134" s="4">
        <v>388.90471502590719</v>
      </c>
      <c r="F134" s="5">
        <f>SUM(B$4:$B134)/SUM($B$4:$B$269)</f>
        <v>0.95156049658100983</v>
      </c>
      <c r="G134" s="5">
        <f>COUNT(B$4:$B134)/COUNT($B$4:$B$269)</f>
        <v>0.4924812030075188</v>
      </c>
    </row>
    <row r="135" spans="1:7" x14ac:dyDescent="0.25">
      <c r="A135" s="3" t="s">
        <v>69</v>
      </c>
      <c r="B135" s="4">
        <v>122512.43159999998</v>
      </c>
      <c r="C135" s="4">
        <v>62544.393000000033</v>
      </c>
      <c r="D135" s="4">
        <v>381</v>
      </c>
      <c r="E135" s="4">
        <v>352.90144615384639</v>
      </c>
      <c r="F135" s="5">
        <f>SUM(B$4:$B135)/SUM($B$4:$B$269)</f>
        <v>0.95267580352158165</v>
      </c>
      <c r="G135" s="5">
        <f>COUNT(B$4:$B135)/COUNT($B$4:$B$269)</f>
        <v>0.49624060150375937</v>
      </c>
    </row>
    <row r="136" spans="1:7" x14ac:dyDescent="0.25">
      <c r="A136" s="3" t="s">
        <v>140</v>
      </c>
      <c r="B136" s="4">
        <v>119892.15669999973</v>
      </c>
      <c r="C136" s="4">
        <v>1805753.9200000088</v>
      </c>
      <c r="D136" s="4">
        <v>851</v>
      </c>
      <c r="E136" s="4">
        <v>141.60609358490612</v>
      </c>
      <c r="F136" s="5">
        <f>SUM(B$4:$B136)/SUM($B$4:$B$269)</f>
        <v>0.9537672564683668</v>
      </c>
      <c r="G136" s="5">
        <f>COUNT(B$4:$B136)/COUNT($B$4:$B$269)</f>
        <v>0.5</v>
      </c>
    </row>
    <row r="137" spans="1:7" x14ac:dyDescent="0.25">
      <c r="A137" s="3" t="s">
        <v>116</v>
      </c>
      <c r="B137" s="4">
        <v>115249.21500000032</v>
      </c>
      <c r="C137" s="4">
        <v>137440.8000000004</v>
      </c>
      <c r="D137" s="4">
        <v>3636</v>
      </c>
      <c r="E137" s="4">
        <v>36.78671774856204</v>
      </c>
      <c r="F137" s="5">
        <f>SUM(B$4:$B137)/SUM($B$4:$B$269)</f>
        <v>0.95481644182618119</v>
      </c>
      <c r="G137" s="5">
        <f>COUNT(B$4:$B137)/COUNT($B$4:$B$269)</f>
        <v>0.50375939849624063</v>
      </c>
    </row>
    <row r="138" spans="1:7" x14ac:dyDescent="0.25">
      <c r="A138" s="3" t="s">
        <v>52</v>
      </c>
      <c r="B138" s="4">
        <v>112286.41199999975</v>
      </c>
      <c r="C138" s="4">
        <v>1006906.95</v>
      </c>
      <c r="D138" s="4">
        <v>567</v>
      </c>
      <c r="E138" s="4">
        <v>198.03600000000003</v>
      </c>
      <c r="F138" s="5">
        <f>SUM(B$4:$B138)/SUM($B$4:$B$269)</f>
        <v>0.95583865494365805</v>
      </c>
      <c r="G138" s="5">
        <f>COUNT(B$4:$B138)/COUNT($B$4:$B$269)</f>
        <v>0.50751879699248126</v>
      </c>
    </row>
    <row r="139" spans="1:7" x14ac:dyDescent="0.25">
      <c r="A139" s="3" t="s">
        <v>129</v>
      </c>
      <c r="B139" s="4">
        <v>107557.5839999998</v>
      </c>
      <c r="C139" s="4">
        <v>395882.7999999997</v>
      </c>
      <c r="D139" s="4">
        <v>514</v>
      </c>
      <c r="E139" s="4">
        <v>209.2560000000004</v>
      </c>
      <c r="F139" s="5">
        <f>SUM(B$4:$B139)/SUM($B$4:$B$269)</f>
        <v>0.95681781859570281</v>
      </c>
      <c r="G139" s="5">
        <f>COUNT(B$4:$B139)/COUNT($B$4:$B$269)</f>
        <v>0.51127819548872178</v>
      </c>
    </row>
    <row r="140" spans="1:7" x14ac:dyDescent="0.25">
      <c r="A140" s="3" t="s">
        <v>36</v>
      </c>
      <c r="B140" s="4">
        <v>106078.56000000007</v>
      </c>
      <c r="C140" s="4">
        <v>100896.19999999988</v>
      </c>
      <c r="D140" s="4">
        <v>131</v>
      </c>
      <c r="E140" s="4">
        <v>809.76000000000056</v>
      </c>
      <c r="F140" s="5">
        <f>SUM(B$4:$B140)/SUM($B$4:$B$269)</f>
        <v>0.95778351777144155</v>
      </c>
      <c r="G140" s="5">
        <f>COUNT(B$4:$B140)/COUNT($B$4:$B$269)</f>
        <v>0.51503759398496241</v>
      </c>
    </row>
    <row r="141" spans="1:7" x14ac:dyDescent="0.25">
      <c r="A141" s="3" t="s">
        <v>68</v>
      </c>
      <c r="B141" s="4">
        <v>105826.41849999968</v>
      </c>
      <c r="C141" s="4">
        <v>52459</v>
      </c>
      <c r="D141" s="4">
        <v>2761</v>
      </c>
      <c r="E141" s="4">
        <v>47.947286312848696</v>
      </c>
      <c r="F141" s="5">
        <f>SUM(B$4:$B141)/SUM($B$4:$B$269)</f>
        <v>0.95874692154612351</v>
      </c>
      <c r="G141" s="5">
        <f>COUNT(B$4:$B141)/COUNT($B$4:$B$269)</f>
        <v>0.51879699248120303</v>
      </c>
    </row>
    <row r="142" spans="1:7" x14ac:dyDescent="0.25">
      <c r="A142" s="3" t="s">
        <v>17</v>
      </c>
      <c r="B142" s="4">
        <v>101734.11600000001</v>
      </c>
      <c r="C142" s="4">
        <v>50867.058000000005</v>
      </c>
      <c r="D142" s="4">
        <v>282</v>
      </c>
      <c r="E142" s="4">
        <v>393.11271999999934</v>
      </c>
      <c r="F142" s="5">
        <f>SUM(B$4:$B142)/SUM($B$4:$B$269)</f>
        <v>0.95967307054329798</v>
      </c>
      <c r="G142" s="5">
        <f>COUNT(B$4:$B142)/COUNT($B$4:$B$269)</f>
        <v>0.52255639097744366</v>
      </c>
    </row>
    <row r="143" spans="1:7" x14ac:dyDescent="0.25">
      <c r="A143" s="3" t="s">
        <v>80</v>
      </c>
      <c r="B143" s="4">
        <v>100569.35720000009</v>
      </c>
      <c r="C143" s="4">
        <v>505678.80000000028</v>
      </c>
      <c r="D143" s="4">
        <v>638</v>
      </c>
      <c r="E143" s="4">
        <v>158.31212053571446</v>
      </c>
      <c r="F143" s="5">
        <f>SUM(B$4:$B143)/SUM($B$4:$B$269)</f>
        <v>0.96058861601594203</v>
      </c>
      <c r="G143" s="5">
        <f>COUNT(B$4:$B143)/COUNT($B$4:$B$269)</f>
        <v>0.52631578947368418</v>
      </c>
    </row>
    <row r="144" spans="1:7" x14ac:dyDescent="0.25">
      <c r="A144" s="3" t="s">
        <v>231</v>
      </c>
      <c r="B144" s="4">
        <v>98472.717300000309</v>
      </c>
      <c r="C144" s="4">
        <v>113920</v>
      </c>
      <c r="D144" s="4">
        <v>2848</v>
      </c>
      <c r="E144" s="4">
        <v>42.325477267080828</v>
      </c>
      <c r="F144" s="5">
        <f>SUM(B$4:$B144)/SUM($B$4:$B$269)</f>
        <v>0.96148507447021736</v>
      </c>
      <c r="G144" s="5">
        <f>COUNT(B$4:$B144)/COUNT($B$4:$B$269)</f>
        <v>0.53007518796992481</v>
      </c>
    </row>
    <row r="145" spans="1:7" x14ac:dyDescent="0.25">
      <c r="A145" s="3" t="s">
        <v>236</v>
      </c>
      <c r="B145" s="4">
        <v>96982.203999999954</v>
      </c>
      <c r="C145" s="4">
        <v>63308</v>
      </c>
      <c r="D145" s="4">
        <v>272</v>
      </c>
      <c r="E145" s="4">
        <v>384.65041095890331</v>
      </c>
      <c r="F145" s="5">
        <f>SUM(B$4:$B145)/SUM($B$4:$B$269)</f>
        <v>0.96236796385393564</v>
      </c>
      <c r="G145" s="5">
        <f>COUNT(B$4:$B145)/COUNT($B$4:$B$269)</f>
        <v>0.53383458646616544</v>
      </c>
    </row>
    <row r="146" spans="1:7" x14ac:dyDescent="0.25">
      <c r="A146" s="3" t="s">
        <v>118</v>
      </c>
      <c r="B146" s="4">
        <v>95611.19700000016</v>
      </c>
      <c r="C146" s="4">
        <v>113389.00000000029</v>
      </c>
      <c r="D146" s="4">
        <v>2980</v>
      </c>
      <c r="E146" s="4">
        <v>37.165005204461089</v>
      </c>
      <c r="F146" s="5">
        <f>SUM(B$4:$B146)/SUM($B$4:$B$269)</f>
        <v>0.96323837210734975</v>
      </c>
      <c r="G146" s="5">
        <f>COUNT(B$4:$B146)/COUNT($B$4:$B$269)</f>
        <v>0.53759398496240607</v>
      </c>
    </row>
    <row r="147" spans="1:7" x14ac:dyDescent="0.25">
      <c r="A147" s="3" t="s">
        <v>267</v>
      </c>
      <c r="B147" s="4">
        <v>94090.643200000239</v>
      </c>
      <c r="C147" s="4">
        <v>68679.05</v>
      </c>
      <c r="D147" s="4">
        <v>2123</v>
      </c>
      <c r="E147" s="4">
        <v>44.87836916099787</v>
      </c>
      <c r="F147" s="5">
        <f>SUM(B$4:$B147)/SUM($B$4:$B$269)</f>
        <v>0.96409493781283218</v>
      </c>
      <c r="G147" s="5">
        <f>COUNT(B$4:$B147)/COUNT($B$4:$B$269)</f>
        <v>0.54135338345864659</v>
      </c>
    </row>
    <row r="148" spans="1:7" x14ac:dyDescent="0.25">
      <c r="A148" s="3" t="s">
        <v>76</v>
      </c>
      <c r="B148" s="4">
        <v>93584.423000000563</v>
      </c>
      <c r="C148" s="4">
        <v>481749.99999999953</v>
      </c>
      <c r="D148" s="4">
        <v>625</v>
      </c>
      <c r="E148" s="4">
        <v>149.8519920704845</v>
      </c>
      <c r="F148" s="5">
        <f>SUM(B$4:$B148)/SUM($B$4:$B$269)</f>
        <v>0.96494689508066356</v>
      </c>
      <c r="G148" s="5">
        <f>COUNT(B$4:$B148)/COUNT($B$4:$B$269)</f>
        <v>0.54511278195488722</v>
      </c>
    </row>
    <row r="149" spans="1:7" x14ac:dyDescent="0.25">
      <c r="A149" s="3" t="s">
        <v>269</v>
      </c>
      <c r="B149" s="4">
        <v>91330.80130000021</v>
      </c>
      <c r="C149" s="4">
        <v>67029.2</v>
      </c>
      <c r="D149" s="4">
        <v>2072</v>
      </c>
      <c r="E149" s="4">
        <v>44.841176777251377</v>
      </c>
      <c r="F149" s="5">
        <f>SUM(B$4:$B149)/SUM($B$4:$B$269)</f>
        <v>0.96577833622706455</v>
      </c>
      <c r="G149" s="5">
        <f>COUNT(B$4:$B149)/COUNT($B$4:$B$269)</f>
        <v>0.54887218045112784</v>
      </c>
    </row>
    <row r="150" spans="1:7" x14ac:dyDescent="0.25">
      <c r="A150" s="3" t="s">
        <v>13</v>
      </c>
      <c r="B150" s="4">
        <v>90250.601000000141</v>
      </c>
      <c r="C150" s="4">
        <v>52988.800000000025</v>
      </c>
      <c r="D150" s="4">
        <v>2284</v>
      </c>
      <c r="E150" s="4">
        <v>47.062081081080663</v>
      </c>
      <c r="F150" s="5">
        <f>SUM(B$4:$B150)/SUM($B$4:$B$269)</f>
        <v>0.96659994363760648</v>
      </c>
      <c r="G150" s="5">
        <f>COUNT(B$4:$B150)/COUNT($B$4:$B$269)</f>
        <v>0.55263157894736847</v>
      </c>
    </row>
    <row r="151" spans="1:7" x14ac:dyDescent="0.25">
      <c r="A151" s="3" t="s">
        <v>50</v>
      </c>
      <c r="B151" s="4">
        <v>89872.173599999995</v>
      </c>
      <c r="C151" s="4">
        <v>203747.16000000015</v>
      </c>
      <c r="D151" s="4">
        <v>109</v>
      </c>
      <c r="E151" s="4">
        <v>821.63368636363703</v>
      </c>
      <c r="F151" s="5">
        <f>SUM(B$4:$B151)/SUM($B$4:$B$269)</f>
        <v>0.967418105987919</v>
      </c>
      <c r="G151" s="5">
        <f>COUNT(B$4:$B151)/COUNT($B$4:$B$269)</f>
        <v>0.55639097744360899</v>
      </c>
    </row>
    <row r="152" spans="1:7" x14ac:dyDescent="0.25">
      <c r="A152" s="3" t="s">
        <v>48</v>
      </c>
      <c r="B152" s="4">
        <v>89872.173599999995</v>
      </c>
      <c r="C152" s="4">
        <v>83951.79999999993</v>
      </c>
      <c r="D152" s="4">
        <v>109</v>
      </c>
      <c r="E152" s="4">
        <v>824.01238723404322</v>
      </c>
      <c r="F152" s="5">
        <f>SUM(B$4:$B152)/SUM($B$4:$B$269)</f>
        <v>0.96823626833823151</v>
      </c>
      <c r="G152" s="5">
        <f>COUNT(B$4:$B152)/COUNT($B$4:$B$269)</f>
        <v>0.56015037593984962</v>
      </c>
    </row>
    <row r="153" spans="1:7" x14ac:dyDescent="0.25">
      <c r="A153" s="3" t="s">
        <v>143</v>
      </c>
      <c r="B153" s="4">
        <v>89224.500000000087</v>
      </c>
      <c r="C153" s="4">
        <v>467309.99999999901</v>
      </c>
      <c r="D153" s="4">
        <v>250</v>
      </c>
      <c r="E153" s="4">
        <v>356.89800000000048</v>
      </c>
      <c r="F153" s="5">
        <f>SUM(B$4:$B153)/SUM($B$4:$B$269)</f>
        <v>0.96904853451252437</v>
      </c>
      <c r="G153" s="5">
        <f>COUNT(B$4:$B153)/COUNT($B$4:$B$269)</f>
        <v>0.56390977443609025</v>
      </c>
    </row>
    <row r="154" spans="1:7" x14ac:dyDescent="0.25">
      <c r="A154" s="3" t="s">
        <v>121</v>
      </c>
      <c r="B154" s="4">
        <v>86166.046200000172</v>
      </c>
      <c r="C154" s="4">
        <v>60600</v>
      </c>
      <c r="D154" s="4">
        <v>1616</v>
      </c>
      <c r="E154" s="4">
        <v>53.90732407932029</v>
      </c>
      <c r="F154" s="5">
        <f>SUM(B$4:$B154)/SUM($B$4:$B$269)</f>
        <v>0.96983295767769573</v>
      </c>
      <c r="G154" s="5">
        <f>COUNT(B$4:$B154)/COUNT($B$4:$B$269)</f>
        <v>0.56766917293233088</v>
      </c>
    </row>
    <row r="155" spans="1:7" x14ac:dyDescent="0.25">
      <c r="A155" s="3" t="s">
        <v>149</v>
      </c>
      <c r="B155" s="4">
        <v>79354.039800000362</v>
      </c>
      <c r="C155" s="4">
        <v>662105.91999999911</v>
      </c>
      <c r="D155" s="4">
        <v>532</v>
      </c>
      <c r="E155" s="4">
        <v>149.20932769230751</v>
      </c>
      <c r="F155" s="5">
        <f>SUM(B$4:$B155)/SUM($B$4:$B$269)</f>
        <v>0.97055536690748156</v>
      </c>
      <c r="G155" s="5">
        <f>COUNT(B$4:$B155)/COUNT($B$4:$B$269)</f>
        <v>0.5714285714285714</v>
      </c>
    </row>
    <row r="156" spans="1:7" x14ac:dyDescent="0.25">
      <c r="A156" s="3" t="s">
        <v>59</v>
      </c>
      <c r="B156" s="4">
        <v>74690.903999999966</v>
      </c>
      <c r="C156" s="4">
        <v>254278.12000000017</v>
      </c>
      <c r="D156" s="4">
        <v>124</v>
      </c>
      <c r="E156" s="4">
        <v>602.34600000000034</v>
      </c>
      <c r="F156" s="5">
        <f>SUM(B$4:$B156)/SUM($B$4:$B$269)</f>
        <v>0.97123532470883156</v>
      </c>
      <c r="G156" s="5">
        <f>COUNT(B$4:$B156)/COUNT($B$4:$B$269)</f>
        <v>0.57518796992481203</v>
      </c>
    </row>
    <row r="157" spans="1:7" x14ac:dyDescent="0.25">
      <c r="A157" s="3" t="s">
        <v>233</v>
      </c>
      <c r="B157" s="4">
        <v>71606.073200000159</v>
      </c>
      <c r="C157" s="4">
        <v>78200</v>
      </c>
      <c r="D157" s="4">
        <v>1955</v>
      </c>
      <c r="E157" s="4">
        <v>44.589565411436638</v>
      </c>
      <c r="F157" s="5">
        <f>SUM(B$4:$B157)/SUM($B$4:$B$269)</f>
        <v>0.97188719937480683</v>
      </c>
      <c r="G157" s="5">
        <f>COUNT(B$4:$B157)/COUNT($B$4:$B$269)</f>
        <v>0.57894736842105265</v>
      </c>
    </row>
    <row r="158" spans="1:7" x14ac:dyDescent="0.25">
      <c r="A158" s="3" t="s">
        <v>19</v>
      </c>
      <c r="B158" s="4">
        <v>69943.214500000089</v>
      </c>
      <c r="C158" s="4">
        <v>52359</v>
      </c>
      <c r="D158" s="4">
        <v>3378</v>
      </c>
      <c r="E158" s="4">
        <v>22.254416758241749</v>
      </c>
      <c r="F158" s="5">
        <f>SUM(B$4:$B158)/SUM($B$4:$B$269)</f>
        <v>0.972523936002747</v>
      </c>
      <c r="G158" s="5">
        <f>COUNT(B$4:$B158)/COUNT($B$4:$B$269)</f>
        <v>0.58270676691729328</v>
      </c>
    </row>
    <row r="159" spans="1:7" x14ac:dyDescent="0.25">
      <c r="A159" s="3" t="s">
        <v>79</v>
      </c>
      <c r="B159" s="4">
        <v>69934.276200000095</v>
      </c>
      <c r="C159" s="4">
        <v>350506</v>
      </c>
      <c r="D159" s="4">
        <v>442</v>
      </c>
      <c r="E159" s="4">
        <v>158.39779878048805</v>
      </c>
      <c r="F159" s="5">
        <f>SUM(B$4:$B159)/SUM($B$4:$B$269)</f>
        <v>0.9731605912597775</v>
      </c>
      <c r="G159" s="5">
        <f>COUNT(B$4:$B159)/COUNT($B$4:$B$269)</f>
        <v>0.5864661654135338</v>
      </c>
    </row>
    <row r="160" spans="1:7" x14ac:dyDescent="0.25">
      <c r="A160" s="3" t="s">
        <v>112</v>
      </c>
      <c r="B160" s="4">
        <v>69127.1351</v>
      </c>
      <c r="C160" s="4">
        <v>261542.87999999971</v>
      </c>
      <c r="D160" s="4">
        <v>348</v>
      </c>
      <c r="E160" s="4">
        <v>199.92376153846129</v>
      </c>
      <c r="F160" s="5">
        <f>SUM(B$4:$B160)/SUM($B$4:$B$269)</f>
        <v>0.97378989860885212</v>
      </c>
      <c r="G160" s="5">
        <f>COUNT(B$4:$B160)/COUNT($B$4:$B$269)</f>
        <v>0.59022556390977443</v>
      </c>
    </row>
    <row r="161" spans="1:7" x14ac:dyDescent="0.25">
      <c r="A161" s="3" t="s">
        <v>58</v>
      </c>
      <c r="B161" s="4">
        <v>68667.444000000003</v>
      </c>
      <c r="C161" s="4">
        <v>110046.48000000001</v>
      </c>
      <c r="D161" s="4">
        <v>114</v>
      </c>
      <c r="E161" s="4">
        <v>602.34600000000034</v>
      </c>
      <c r="F161" s="5">
        <f>SUM(B$4:$B161)/SUM($B$4:$B$269)</f>
        <v>0.97441502110364175</v>
      </c>
      <c r="G161" s="5">
        <f>COUNT(B$4:$B161)/COUNT($B$4:$B$269)</f>
        <v>0.59398496240601506</v>
      </c>
    </row>
    <row r="162" spans="1:7" x14ac:dyDescent="0.25">
      <c r="A162" s="3" t="s">
        <v>146</v>
      </c>
      <c r="B162" s="4">
        <v>68167.514400000029</v>
      </c>
      <c r="C162" s="4">
        <v>324067.17000000074</v>
      </c>
      <c r="D162" s="4">
        <v>203</v>
      </c>
      <c r="E162" s="4">
        <v>335.88229431818229</v>
      </c>
      <c r="F162" s="5">
        <f>SUM(B$4:$B162)/SUM($B$4:$B$269)</f>
        <v>0.97503559242802851</v>
      </c>
      <c r="G162" s="5">
        <f>COUNT(B$4:$B162)/COUNT($B$4:$B$269)</f>
        <v>0.59774436090225569</v>
      </c>
    </row>
    <row r="163" spans="1:7" x14ac:dyDescent="0.25">
      <c r="A163" s="3" t="s">
        <v>83</v>
      </c>
      <c r="B163" s="4">
        <v>67332.750000000102</v>
      </c>
      <c r="C163" s="4">
        <v>336855</v>
      </c>
      <c r="D163" s="4">
        <v>425</v>
      </c>
      <c r="E163" s="4">
        <v>158.43000000000023</v>
      </c>
      <c r="F163" s="5">
        <f>SUM(B$4:$B163)/SUM($B$4:$B$269)</f>
        <v>0.97564856437236125</v>
      </c>
      <c r="G163" s="5">
        <f>COUNT(B$4:$B163)/COUNT($B$4:$B$269)</f>
        <v>0.60150375939849621</v>
      </c>
    </row>
    <row r="164" spans="1:7" x14ac:dyDescent="0.25">
      <c r="A164" s="3" t="s">
        <v>75</v>
      </c>
      <c r="B164" s="4">
        <v>63396.702000000019</v>
      </c>
      <c r="C164" s="4">
        <v>325794.60000000085</v>
      </c>
      <c r="D164" s="4">
        <v>423</v>
      </c>
      <c r="E164" s="4">
        <v>149.87399999999982</v>
      </c>
      <c r="F164" s="5">
        <f>SUM(B$4:$B164)/SUM($B$4:$B$269)</f>
        <v>0.97622570402118336</v>
      </c>
      <c r="G164" s="5">
        <f>COUNT(B$4:$B164)/COUNT($B$4:$B$269)</f>
        <v>0.60526315789473684</v>
      </c>
    </row>
    <row r="165" spans="1:7" x14ac:dyDescent="0.25">
      <c r="A165" s="3" t="s">
        <v>105</v>
      </c>
      <c r="B165" s="4">
        <v>63216.431999999993</v>
      </c>
      <c r="C165" s="4">
        <v>647999.08000000077</v>
      </c>
      <c r="D165" s="4">
        <v>316</v>
      </c>
      <c r="E165" s="4">
        <v>200.05199999999974</v>
      </c>
      <c r="F165" s="5">
        <f>SUM(B$4:$B165)/SUM($B$4:$B$269)</f>
        <v>0.97680120255996006</v>
      </c>
      <c r="G165" s="5">
        <f>COUNT(B$4:$B165)/COUNT($B$4:$B$269)</f>
        <v>0.60902255639097747</v>
      </c>
    </row>
    <row r="166" spans="1:7" x14ac:dyDescent="0.25">
      <c r="A166" s="3" t="s">
        <v>31</v>
      </c>
      <c r="B166" s="4">
        <v>61034.609600000003</v>
      </c>
      <c r="C166" s="4">
        <v>30535.939400000003</v>
      </c>
      <c r="D166" s="4">
        <v>444</v>
      </c>
      <c r="E166" s="4">
        <v>137.65477094017081</v>
      </c>
      <c r="F166" s="5">
        <f>SUM(B$4:$B166)/SUM($B$4:$B$269)</f>
        <v>0.97735683861103628</v>
      </c>
      <c r="G166" s="5">
        <f>COUNT(B$4:$B166)/COUNT($B$4:$B$269)</f>
        <v>0.61278195488721809</v>
      </c>
    </row>
    <row r="167" spans="1:7" x14ac:dyDescent="0.25">
      <c r="A167" s="3" t="s">
        <v>81</v>
      </c>
      <c r="B167" s="4">
        <v>58777.530000000079</v>
      </c>
      <c r="C167" s="4">
        <v>294054.59999999998</v>
      </c>
      <c r="D167" s="4">
        <v>371</v>
      </c>
      <c r="E167" s="4">
        <v>158.43000000000023</v>
      </c>
      <c r="F167" s="5">
        <f>SUM(B$4:$B167)/SUM($B$4:$B$269)</f>
        <v>0.9778919270612656</v>
      </c>
      <c r="G167" s="5">
        <f>COUNT(B$4:$B167)/COUNT($B$4:$B$269)</f>
        <v>0.61654135338345861</v>
      </c>
    </row>
    <row r="168" spans="1:7" x14ac:dyDescent="0.25">
      <c r="A168" s="3" t="s">
        <v>109</v>
      </c>
      <c r="B168" s="4">
        <v>58699.391199999969</v>
      </c>
      <c r="C168" s="4">
        <v>469338.66000000102</v>
      </c>
      <c r="D168" s="4">
        <v>294</v>
      </c>
      <c r="E168" s="4">
        <v>199.99500512820489</v>
      </c>
      <c r="F168" s="5">
        <f>SUM(B$4:$B168)/SUM($B$4:$B$269)</f>
        <v>0.97842630416534959</v>
      </c>
      <c r="G168" s="5">
        <f>COUNT(B$4:$B168)/COUNT($B$4:$B$269)</f>
        <v>0.62030075187969924</v>
      </c>
    </row>
    <row r="169" spans="1:7" x14ac:dyDescent="0.25">
      <c r="A169" s="3" t="s">
        <v>101</v>
      </c>
      <c r="B169" s="4">
        <v>58655.370200000012</v>
      </c>
      <c r="C169" s="4">
        <v>1254667.9599999976</v>
      </c>
      <c r="D169" s="4">
        <v>868</v>
      </c>
      <c r="E169" s="4">
        <v>67.642338360656112</v>
      </c>
      <c r="F169" s="5">
        <f>SUM(B$4:$B169)/SUM($B$4:$B$269)</f>
        <v>0.9789602805188633</v>
      </c>
      <c r="G169" s="5">
        <f>COUNT(B$4:$B169)/COUNT($B$4:$B$269)</f>
        <v>0.62406015037593987</v>
      </c>
    </row>
    <row r="170" spans="1:7" x14ac:dyDescent="0.25">
      <c r="A170" s="3" t="s">
        <v>77</v>
      </c>
      <c r="B170" s="4">
        <v>57851.364000000031</v>
      </c>
      <c r="C170" s="4">
        <v>297451.60000000003</v>
      </c>
      <c r="D170" s="4">
        <v>386</v>
      </c>
      <c r="E170" s="4">
        <v>149.87399999999982</v>
      </c>
      <c r="F170" s="5">
        <f>SUM(B$4:$B170)/SUM($B$4:$B$269)</f>
        <v>0.97948693750336757</v>
      </c>
      <c r="G170" s="5">
        <f>COUNT(B$4:$B170)/COUNT($B$4:$B$269)</f>
        <v>0.6278195488721805</v>
      </c>
    </row>
    <row r="171" spans="1:7" x14ac:dyDescent="0.25">
      <c r="A171" s="3" t="s">
        <v>265</v>
      </c>
      <c r="B171" s="4">
        <v>57685.757999999892</v>
      </c>
      <c r="C171" s="4">
        <v>28987.550000000123</v>
      </c>
      <c r="D171" s="4">
        <v>1139</v>
      </c>
      <c r="E171" s="4">
        <v>56.464766519823179</v>
      </c>
      <c r="F171" s="5">
        <f>SUM(B$4:$B171)/SUM($B$4:$B$269)</f>
        <v>0.98001208687334829</v>
      </c>
      <c r="G171" s="5">
        <f>COUNT(B$4:$B171)/COUNT($B$4:$B$269)</f>
        <v>0.63157894736842102</v>
      </c>
    </row>
    <row r="172" spans="1:7" x14ac:dyDescent="0.25">
      <c r="A172" s="3" t="s">
        <v>25</v>
      </c>
      <c r="B172" s="4">
        <v>54545.487499999974</v>
      </c>
      <c r="C172" s="4">
        <v>30310</v>
      </c>
      <c r="D172" s="4">
        <v>3464</v>
      </c>
      <c r="E172" s="4">
        <v>19.035133149171042</v>
      </c>
      <c r="F172" s="5">
        <f>SUM(B$4:$B172)/SUM($B$4:$B$269)</f>
        <v>0.98050864840584839</v>
      </c>
      <c r="G172" s="5">
        <f>COUNT(B$4:$B172)/COUNT($B$4:$B$269)</f>
        <v>0.63533834586466165</v>
      </c>
    </row>
    <row r="173" spans="1:7" x14ac:dyDescent="0.25">
      <c r="A173" s="3" t="s">
        <v>62</v>
      </c>
      <c r="B173" s="4">
        <v>52404.102000000014</v>
      </c>
      <c r="C173" s="4">
        <v>65385.720000000016</v>
      </c>
      <c r="D173" s="4">
        <v>87</v>
      </c>
      <c r="E173" s="4">
        <v>602.34600000000023</v>
      </c>
      <c r="F173" s="5">
        <f>SUM(B$4:$B173)/SUM($B$4:$B$269)</f>
        <v>0.98098571557292469</v>
      </c>
      <c r="G173" s="5">
        <f>COUNT(B$4:$B173)/COUNT($B$4:$B$269)</f>
        <v>0.63909774436090228</v>
      </c>
    </row>
    <row r="174" spans="1:7" x14ac:dyDescent="0.25">
      <c r="A174" s="3" t="s">
        <v>138</v>
      </c>
      <c r="B174" s="4">
        <v>51753.705899999644</v>
      </c>
      <c r="C174" s="4">
        <v>462940</v>
      </c>
      <c r="D174" s="4">
        <v>1465</v>
      </c>
      <c r="E174" s="4">
        <v>35.440555533596658</v>
      </c>
      <c r="F174" s="5">
        <f>SUM(B$4:$B174)/SUM($B$4:$B$269)</f>
        <v>0.98145686177936875</v>
      </c>
      <c r="G174" s="5">
        <f>COUNT(B$4:$B174)/COUNT($B$4:$B$269)</f>
        <v>0.6428571428571429</v>
      </c>
    </row>
    <row r="175" spans="1:7" x14ac:dyDescent="0.25">
      <c r="A175" s="3" t="s">
        <v>8</v>
      </c>
      <c r="B175" s="4">
        <v>51229.446100000459</v>
      </c>
      <c r="C175" s="4">
        <v>54437.049999999406</v>
      </c>
      <c r="D175" s="4">
        <v>8311</v>
      </c>
      <c r="E175" s="4">
        <v>7.6702501035809121</v>
      </c>
      <c r="F175" s="5">
        <f>SUM(B$4:$B175)/SUM($B$4:$B$269)</f>
        <v>0.98192323532245152</v>
      </c>
      <c r="G175" s="5">
        <f>COUNT(B$4:$B175)/COUNT($B$4:$B$269)</f>
        <v>0.64661654135338342</v>
      </c>
    </row>
    <row r="176" spans="1:7" x14ac:dyDescent="0.25">
      <c r="A176" s="3" t="s">
        <v>18</v>
      </c>
      <c r="B176" s="4">
        <v>50299.311000000074</v>
      </c>
      <c r="C176" s="4">
        <v>62244.209999999846</v>
      </c>
      <c r="D176" s="4">
        <v>789</v>
      </c>
      <c r="E176" s="4">
        <v>63.875977443608811</v>
      </c>
      <c r="F176" s="5">
        <f>SUM(B$4:$B176)/SUM($B$4:$B$269)</f>
        <v>0.98238114126662091</v>
      </c>
      <c r="G176" s="5">
        <f>COUNT(B$4:$B176)/COUNT($B$4:$B$269)</f>
        <v>0.65037593984962405</v>
      </c>
    </row>
    <row r="177" spans="1:7" x14ac:dyDescent="0.25">
      <c r="A177" s="3" t="s">
        <v>63</v>
      </c>
      <c r="B177" s="4">
        <v>49994.718000000023</v>
      </c>
      <c r="C177" s="4">
        <v>62379.480000000018</v>
      </c>
      <c r="D177" s="4">
        <v>83</v>
      </c>
      <c r="E177" s="4">
        <v>602.34600000000012</v>
      </c>
      <c r="F177" s="5">
        <f>SUM(B$4:$B177)/SUM($B$4:$B$269)</f>
        <v>0.9828362743110729</v>
      </c>
      <c r="G177" s="5">
        <f>COUNT(B$4:$B177)/COUNT($B$4:$B$269)</f>
        <v>0.65413533834586468</v>
      </c>
    </row>
    <row r="178" spans="1:7" x14ac:dyDescent="0.25">
      <c r="A178" s="3" t="s">
        <v>46</v>
      </c>
      <c r="B178" s="4">
        <v>48860</v>
      </c>
      <c r="C178" s="4">
        <v>56524.039999999928</v>
      </c>
      <c r="D178" s="4">
        <v>1396</v>
      </c>
      <c r="E178" s="4">
        <v>35</v>
      </c>
      <c r="F178" s="5">
        <f>SUM(B$4:$B178)/SUM($B$4:$B$269)</f>
        <v>0.98328107731110026</v>
      </c>
      <c r="G178" s="5">
        <f>COUNT(B$4:$B178)/COUNT($B$4:$B$269)</f>
        <v>0.65789473684210531</v>
      </c>
    </row>
    <row r="179" spans="1:7" x14ac:dyDescent="0.25">
      <c r="A179" s="3" t="s">
        <v>20</v>
      </c>
      <c r="B179" s="4">
        <v>48210.176700000047</v>
      </c>
      <c r="C179" s="4">
        <v>34193</v>
      </c>
      <c r="D179" s="4">
        <v>2206</v>
      </c>
      <c r="E179" s="4">
        <v>22.603520891364866</v>
      </c>
      <c r="F179" s="5">
        <f>SUM(B$4:$B179)/SUM($B$4:$B$269)</f>
        <v>0.98371996456505062</v>
      </c>
      <c r="G179" s="5">
        <f>COUNT(B$4:$B179)/COUNT($B$4:$B$269)</f>
        <v>0.66165413533834583</v>
      </c>
    </row>
    <row r="180" spans="1:7" x14ac:dyDescent="0.25">
      <c r="A180" s="3" t="s">
        <v>122</v>
      </c>
      <c r="B180" s="4">
        <v>47214.369400000032</v>
      </c>
      <c r="C180" s="4">
        <v>33726</v>
      </c>
      <c r="D180" s="4">
        <v>876</v>
      </c>
      <c r="E180" s="4">
        <v>54.009582683982799</v>
      </c>
      <c r="F180" s="5">
        <f>SUM(B$4:$B180)/SUM($B$4:$B$269)</f>
        <v>0.98414978636516359</v>
      </c>
      <c r="G180" s="5">
        <f>COUNT(B$4:$B180)/COUNT($B$4:$B$269)</f>
        <v>0.66541353383458646</v>
      </c>
    </row>
    <row r="181" spans="1:7" x14ac:dyDescent="0.25">
      <c r="A181" s="3" t="s">
        <v>16</v>
      </c>
      <c r="B181" s="4">
        <v>46619.58</v>
      </c>
      <c r="C181" s="4">
        <v>17434.620000000003</v>
      </c>
      <c r="D181" s="4">
        <v>2121</v>
      </c>
      <c r="E181" s="4">
        <v>21.98</v>
      </c>
      <c r="F181" s="5">
        <f>SUM(B$4:$B181)/SUM($B$4:$B$269)</f>
        <v>0.9845741934270551</v>
      </c>
      <c r="G181" s="5">
        <f>COUNT(B$4:$B181)/COUNT($B$4:$B$269)</f>
        <v>0.66917293233082709</v>
      </c>
    </row>
    <row r="182" spans="1:7" x14ac:dyDescent="0.25">
      <c r="A182" s="3" t="s">
        <v>110</v>
      </c>
      <c r="B182" s="4">
        <v>45611.855999999956</v>
      </c>
      <c r="C182" s="4">
        <v>171355.67999999985</v>
      </c>
      <c r="D182" s="4">
        <v>228</v>
      </c>
      <c r="E182" s="4">
        <v>200.05199999999974</v>
      </c>
      <c r="F182" s="5">
        <f>SUM(B$4:$B182)/SUM($B$4:$B$269)</f>
        <v>0.98498942654997002</v>
      </c>
      <c r="G182" s="5">
        <f>COUNT(B$4:$B182)/COUNT($B$4:$B$269)</f>
        <v>0.67293233082706772</v>
      </c>
    </row>
    <row r="183" spans="1:7" x14ac:dyDescent="0.25">
      <c r="A183" s="3" t="s">
        <v>124</v>
      </c>
      <c r="B183" s="4">
        <v>45594.283800000085</v>
      </c>
      <c r="C183" s="4">
        <v>31581</v>
      </c>
      <c r="D183" s="4">
        <v>1276</v>
      </c>
      <c r="E183" s="4">
        <v>35.949484452296822</v>
      </c>
      <c r="F183" s="5">
        <f>SUM(B$4:$B183)/SUM($B$4:$B$269)</f>
        <v>0.985404499702208</v>
      </c>
      <c r="G183" s="5">
        <f>COUNT(B$4:$B183)/COUNT($B$4:$B$269)</f>
        <v>0.67669172932330823</v>
      </c>
    </row>
    <row r="184" spans="1:7" x14ac:dyDescent="0.25">
      <c r="A184" s="3" t="s">
        <v>90</v>
      </c>
      <c r="B184" s="4">
        <v>45164.684599999979</v>
      </c>
      <c r="C184" s="4">
        <v>183307.59999999992</v>
      </c>
      <c r="D184" s="4">
        <v>238</v>
      </c>
      <c r="E184" s="4">
        <v>189.34594727272733</v>
      </c>
      <c r="F184" s="5">
        <f>SUM(B$4:$B184)/SUM($B$4:$B$269)</f>
        <v>0.98581566194546166</v>
      </c>
      <c r="G184" s="5">
        <f>COUNT(B$4:$B184)/COUNT($B$4:$B$269)</f>
        <v>0.68045112781954886</v>
      </c>
    </row>
    <row r="185" spans="1:7" x14ac:dyDescent="0.25">
      <c r="A185" s="3" t="s">
        <v>71</v>
      </c>
      <c r="B185" s="4">
        <v>44855.24400000013</v>
      </c>
      <c r="C185" s="4">
        <v>607654.91999999946</v>
      </c>
      <c r="D185" s="4">
        <v>426</v>
      </c>
      <c r="E185" s="4">
        <v>105.2940000000001</v>
      </c>
      <c r="F185" s="5">
        <f>SUM(B$4:$B185)/SUM($B$4:$B$269)</f>
        <v>0.98622400715827707</v>
      </c>
      <c r="G185" s="5">
        <f>COUNT(B$4:$B185)/COUNT($B$4:$B$269)</f>
        <v>0.68421052631578949</v>
      </c>
    </row>
    <row r="186" spans="1:7" x14ac:dyDescent="0.25">
      <c r="A186" s="3" t="s">
        <v>239</v>
      </c>
      <c r="B186" s="4">
        <v>44484.267800000103</v>
      </c>
      <c r="C186" s="4">
        <v>22268.666000000052</v>
      </c>
      <c r="D186" s="4">
        <v>813</v>
      </c>
      <c r="E186" s="4">
        <v>54.865520622568233</v>
      </c>
      <c r="F186" s="5">
        <f>SUM(B$4:$B186)/SUM($B$4:$B$269)</f>
        <v>0.98662897514377579</v>
      </c>
      <c r="G186" s="5">
        <f>COUNT(B$4:$B186)/COUNT($B$4:$B$269)</f>
        <v>0.68796992481203012</v>
      </c>
    </row>
    <row r="187" spans="1:7" x14ac:dyDescent="0.25">
      <c r="A187" s="3" t="s">
        <v>53</v>
      </c>
      <c r="B187" s="4">
        <v>43395.596800000094</v>
      </c>
      <c r="C187" s="4">
        <v>167846</v>
      </c>
      <c r="D187" s="4">
        <v>631</v>
      </c>
      <c r="E187" s="4">
        <v>68.918481040892402</v>
      </c>
      <c r="F187" s="5">
        <f>SUM(B$4:$B187)/SUM($B$4:$B$269)</f>
        <v>0.98702403227935953</v>
      </c>
      <c r="G187" s="5">
        <f>COUNT(B$4:$B187)/COUNT($B$4:$B$269)</f>
        <v>0.69172932330827064</v>
      </c>
    </row>
    <row r="188" spans="1:7" x14ac:dyDescent="0.25">
      <c r="A188" s="3" t="s">
        <v>106</v>
      </c>
      <c r="B188" s="4">
        <v>42210.971999999958</v>
      </c>
      <c r="C188" s="4">
        <v>203682.52000000034</v>
      </c>
      <c r="D188" s="4">
        <v>211</v>
      </c>
      <c r="E188" s="4">
        <v>200.05199999999977</v>
      </c>
      <c r="F188" s="5">
        <f>SUM(B$4:$B188)/SUM($B$4:$B$269)</f>
        <v>0.9874083050378466</v>
      </c>
      <c r="G188" s="5">
        <f>COUNT(B$4:$B188)/COUNT($B$4:$B$269)</f>
        <v>0.69548872180451127</v>
      </c>
    </row>
    <row r="189" spans="1:7" x14ac:dyDescent="0.25">
      <c r="A189" s="3" t="s">
        <v>136</v>
      </c>
      <c r="B189" s="4">
        <v>41069.352000000064</v>
      </c>
      <c r="C189" s="4">
        <v>149008.8000000001</v>
      </c>
      <c r="D189" s="4">
        <v>188</v>
      </c>
      <c r="E189" s="4">
        <v>218.45400000000009</v>
      </c>
      <c r="F189" s="5">
        <f>SUM(B$4:$B189)/SUM($B$4:$B$269)</f>
        <v>0.98778218491870584</v>
      </c>
      <c r="G189" s="5">
        <f>COUNT(B$4:$B189)/COUNT($B$4:$B$269)</f>
        <v>0.6992481203007519</v>
      </c>
    </row>
    <row r="190" spans="1:7" x14ac:dyDescent="0.25">
      <c r="A190" s="3" t="s">
        <v>41</v>
      </c>
      <c r="B190" s="4">
        <v>39988.638000000028</v>
      </c>
      <c r="C190" s="4">
        <v>386073.54000000039</v>
      </c>
      <c r="D190" s="4">
        <v>222</v>
      </c>
      <c r="E190" s="4">
        <v>180.12900000000042</v>
      </c>
      <c r="F190" s="5">
        <f>SUM(B$4:$B190)/SUM($B$4:$B$269)</f>
        <v>0.98814622638717509</v>
      </c>
      <c r="G190" s="5">
        <f>COUNT(B$4:$B190)/COUNT($B$4:$B$269)</f>
        <v>0.70300751879699253</v>
      </c>
    </row>
    <row r="191" spans="1:7" x14ac:dyDescent="0.25">
      <c r="A191" s="3" t="s">
        <v>128</v>
      </c>
      <c r="B191" s="4">
        <v>39909.108399999946</v>
      </c>
      <c r="C191" s="4">
        <v>463659.22</v>
      </c>
      <c r="D191" s="4">
        <v>659</v>
      </c>
      <c r="E191" s="4">
        <v>61.150821818181697</v>
      </c>
      <c r="F191" s="5">
        <f>SUM(B$4:$B191)/SUM($B$4:$B$269)</f>
        <v>0.9885095438481809</v>
      </c>
      <c r="G191" s="5">
        <f>COUNT(B$4:$B191)/COUNT($B$4:$B$269)</f>
        <v>0.70676691729323304</v>
      </c>
    </row>
    <row r="192" spans="1:7" x14ac:dyDescent="0.25">
      <c r="A192" s="3" t="s">
        <v>7</v>
      </c>
      <c r="B192" s="4">
        <v>39591</v>
      </c>
      <c r="C192" s="4">
        <v>12201</v>
      </c>
      <c r="D192" s="4">
        <v>249</v>
      </c>
      <c r="E192" s="4">
        <v>159</v>
      </c>
      <c r="F192" s="5">
        <f>SUM(B$4:$B192)/SUM($B$4:$B$269)</f>
        <v>0.98886996537036853</v>
      </c>
      <c r="G192" s="5">
        <f>COUNT(B$4:$B192)/COUNT($B$4:$B$269)</f>
        <v>0.71052631578947367</v>
      </c>
    </row>
    <row r="193" spans="1:7" x14ac:dyDescent="0.25">
      <c r="A193" s="3" t="s">
        <v>29</v>
      </c>
      <c r="B193" s="4">
        <v>39581.442000000068</v>
      </c>
      <c r="C193" s="4">
        <v>1884.2100000000069</v>
      </c>
      <c r="D193" s="4">
        <v>543</v>
      </c>
      <c r="E193" s="4">
        <v>72.894000000000204</v>
      </c>
      <c r="F193" s="5">
        <f>SUM(B$4:$B193)/SUM($B$4:$B$269)</f>
        <v>0.98923029988013134</v>
      </c>
      <c r="G193" s="5">
        <f>COUNT(B$4:$B193)/COUNT($B$4:$B$269)</f>
        <v>0.7142857142857143</v>
      </c>
    </row>
    <row r="194" spans="1:7" x14ac:dyDescent="0.25">
      <c r="A194" s="3" t="s">
        <v>43</v>
      </c>
      <c r="B194" s="4">
        <v>38018.325799999991</v>
      </c>
      <c r="C194" s="4">
        <v>47092.150000000205</v>
      </c>
      <c r="D194" s="4">
        <v>785</v>
      </c>
      <c r="E194" s="4">
        <v>48.568591372548781</v>
      </c>
      <c r="F194" s="5">
        <f>SUM(B$4:$B194)/SUM($B$4:$B$269)</f>
        <v>0.9895764043699361</v>
      </c>
      <c r="G194" s="5">
        <f>COUNT(B$4:$B194)/COUNT($B$4:$B$269)</f>
        <v>0.71804511278195493</v>
      </c>
    </row>
    <row r="195" spans="1:7" x14ac:dyDescent="0.25">
      <c r="A195" s="3" t="s">
        <v>26</v>
      </c>
      <c r="B195" s="4">
        <v>36490.550999999883</v>
      </c>
      <c r="C195" s="4">
        <v>19145</v>
      </c>
      <c r="D195" s="4">
        <v>2188</v>
      </c>
      <c r="E195" s="4">
        <v>20.004577689694017</v>
      </c>
      <c r="F195" s="5">
        <f>SUM(B$4:$B195)/SUM($B$4:$B$269)</f>
        <v>0.98990860057455043</v>
      </c>
      <c r="G195" s="5">
        <f>COUNT(B$4:$B195)/COUNT($B$4:$B$269)</f>
        <v>0.72180451127819545</v>
      </c>
    </row>
    <row r="196" spans="1:7" x14ac:dyDescent="0.25">
      <c r="A196" s="3" t="s">
        <v>142</v>
      </c>
      <c r="B196" s="4">
        <v>34818.390000000079</v>
      </c>
      <c r="C196" s="4">
        <v>40426.019999999982</v>
      </c>
      <c r="D196" s="4">
        <v>1161</v>
      </c>
      <c r="E196" s="4">
        <v>29.990000000000069</v>
      </c>
      <c r="F196" s="5">
        <f>SUM(B$4:$B196)/SUM($B$4:$B$269)</f>
        <v>0.99022557405650147</v>
      </c>
      <c r="G196" s="5">
        <f>COUNT(B$4:$B196)/COUNT($B$4:$B$269)</f>
        <v>0.72556390977443608</v>
      </c>
    </row>
    <row r="197" spans="1:7" x14ac:dyDescent="0.25">
      <c r="A197" s="3" t="s">
        <v>42</v>
      </c>
      <c r="B197" s="4">
        <v>34375.348000000064</v>
      </c>
      <c r="C197" s="4">
        <v>269324.99999999988</v>
      </c>
      <c r="D197" s="4">
        <v>500</v>
      </c>
      <c r="E197" s="4">
        <v>68.851528703703906</v>
      </c>
      <c r="F197" s="5">
        <f>SUM(B$4:$B197)/SUM($B$4:$B$269)</f>
        <v>0.99053851425129047</v>
      </c>
      <c r="G197" s="5">
        <f>COUNT(B$4:$B197)/COUNT($B$4:$B$269)</f>
        <v>0.72932330827067671</v>
      </c>
    </row>
    <row r="198" spans="1:7" x14ac:dyDescent="0.25">
      <c r="A198" s="3" t="s">
        <v>120</v>
      </c>
      <c r="B198" s="4">
        <v>34178.201999999932</v>
      </c>
      <c r="C198" s="4">
        <v>23737.5</v>
      </c>
      <c r="D198" s="4">
        <v>633</v>
      </c>
      <c r="E198" s="4">
        <v>53.993999999999986</v>
      </c>
      <c r="F198" s="5">
        <f>SUM(B$4:$B198)/SUM($B$4:$B$269)</f>
        <v>0.99084965970329919</v>
      </c>
      <c r="G198" s="5">
        <f>COUNT(B$4:$B198)/COUNT($B$4:$B$269)</f>
        <v>0.73308270676691734</v>
      </c>
    </row>
    <row r="199" spans="1:7" x14ac:dyDescent="0.25">
      <c r="A199" s="3" t="s">
        <v>137</v>
      </c>
      <c r="B199" s="4">
        <v>33360.390000000058</v>
      </c>
      <c r="C199" s="4">
        <v>392687.81999999902</v>
      </c>
      <c r="D199" s="4">
        <v>266</v>
      </c>
      <c r="E199" s="4">
        <v>125.41500000000036</v>
      </c>
      <c r="F199" s="5">
        <f>SUM(B$4:$B199)/SUM($B$4:$B$269)</f>
        <v>0.99115336010350563</v>
      </c>
      <c r="G199" s="5">
        <f>COUNT(B$4:$B199)/COUNT($B$4:$B$269)</f>
        <v>0.73684210526315785</v>
      </c>
    </row>
    <row r="200" spans="1:7" x14ac:dyDescent="0.25">
      <c r="A200" s="3" t="s">
        <v>54</v>
      </c>
      <c r="B200" s="4">
        <v>32849.543999999849</v>
      </c>
      <c r="C200" s="4">
        <v>40553.240000000253</v>
      </c>
      <c r="D200" s="4">
        <v>676</v>
      </c>
      <c r="E200" s="4">
        <v>48.593999999999717</v>
      </c>
      <c r="F200" s="5">
        <f>SUM(B$4:$B200)/SUM($B$4:$B$269)</f>
        <v>0.99145240995452355</v>
      </c>
      <c r="G200" s="5">
        <f>COUNT(B$4:$B200)/COUNT($B$4:$B$269)</f>
        <v>0.74060150375939848</v>
      </c>
    </row>
    <row r="201" spans="1:7" x14ac:dyDescent="0.25">
      <c r="A201" s="3" t="s">
        <v>144</v>
      </c>
      <c r="B201" s="4">
        <v>32120.819999999985</v>
      </c>
      <c r="C201" s="4">
        <v>79196.399999999951</v>
      </c>
      <c r="D201" s="4">
        <v>90</v>
      </c>
      <c r="E201" s="4">
        <v>356.89799999999968</v>
      </c>
      <c r="F201" s="5">
        <f>SUM(B$4:$B201)/SUM($B$4:$B$269)</f>
        <v>0.99174482577726886</v>
      </c>
      <c r="G201" s="5">
        <f>COUNT(B$4:$B201)/COUNT($B$4:$B$269)</f>
        <v>0.74436090225563911</v>
      </c>
    </row>
    <row r="202" spans="1:7" x14ac:dyDescent="0.25">
      <c r="A202" s="3" t="s">
        <v>262</v>
      </c>
      <c r="B202" s="4">
        <v>28654.163599999967</v>
      </c>
      <c r="C202" s="4">
        <v>12744.049999999983</v>
      </c>
      <c r="D202" s="4">
        <v>6815</v>
      </c>
      <c r="E202" s="4">
        <v>4.799023639854811</v>
      </c>
      <c r="F202" s="5">
        <f>SUM(B$4:$B202)/SUM($B$4:$B$269)</f>
        <v>0.99200568246847964</v>
      </c>
      <c r="G202" s="5">
        <f>COUNT(B$4:$B202)/COUNT($B$4:$B$269)</f>
        <v>0.74812030075187974</v>
      </c>
    </row>
    <row r="203" spans="1:7" x14ac:dyDescent="0.25">
      <c r="A203" s="3" t="s">
        <v>57</v>
      </c>
      <c r="B203" s="4">
        <v>27970.799999999839</v>
      </c>
      <c r="C203" s="4">
        <v>35512.619999999937</v>
      </c>
      <c r="D203" s="4">
        <v>858</v>
      </c>
      <c r="E203" s="4">
        <v>32.59999999999981</v>
      </c>
      <c r="F203" s="5">
        <f>SUM(B$4:$B203)/SUM($B$4:$B$269)</f>
        <v>0.99226031807538029</v>
      </c>
      <c r="G203" s="5">
        <f>COUNT(B$4:$B203)/COUNT($B$4:$B$269)</f>
        <v>0.75187969924812026</v>
      </c>
    </row>
    <row r="204" spans="1:7" x14ac:dyDescent="0.25">
      <c r="A204" s="3" t="s">
        <v>245</v>
      </c>
      <c r="B204" s="4">
        <v>27105.650000000129</v>
      </c>
      <c r="C204" s="4">
        <v>33501.050000000141</v>
      </c>
      <c r="D204" s="4">
        <v>935</v>
      </c>
      <c r="E204" s="4">
        <v>28.990000000000137</v>
      </c>
      <c r="F204" s="5">
        <f>SUM(B$4:$B204)/SUM($B$4:$B$269)</f>
        <v>0.99250707768319235</v>
      </c>
      <c r="G204" s="5">
        <f>COUNT(B$4:$B204)/COUNT($B$4:$B$269)</f>
        <v>0.75563909774436089</v>
      </c>
    </row>
    <row r="205" spans="1:7" x14ac:dyDescent="0.25">
      <c r="A205" s="3" t="s">
        <v>187</v>
      </c>
      <c r="B205" s="4">
        <v>25725.228000000046</v>
      </c>
      <c r="C205" s="4">
        <v>5655.0599999999968</v>
      </c>
      <c r="D205" s="4">
        <v>353</v>
      </c>
      <c r="E205" s="4">
        <v>72.876000000000147</v>
      </c>
      <c r="F205" s="5">
        <f>SUM(B$4:$B205)/SUM($B$4:$B$269)</f>
        <v>0.99274127045009353</v>
      </c>
      <c r="G205" s="5">
        <f>COUNT(B$4:$B205)/COUNT($B$4:$B$269)</f>
        <v>0.75939849624060152</v>
      </c>
    </row>
    <row r="206" spans="1:7" x14ac:dyDescent="0.25">
      <c r="A206" s="3" t="s">
        <v>93</v>
      </c>
      <c r="B206" s="4">
        <v>24844.692200000005</v>
      </c>
      <c r="C206" s="4">
        <v>99355.799999999974</v>
      </c>
      <c r="D206" s="4">
        <v>129</v>
      </c>
      <c r="E206" s="4">
        <v>193.03207307692313</v>
      </c>
      <c r="F206" s="5">
        <f>SUM(B$4:$B206)/SUM($B$4:$B$269)</f>
        <v>0.9929674471513894</v>
      </c>
      <c r="G206" s="5">
        <f>COUNT(B$4:$B206)/COUNT($B$4:$B$269)</f>
        <v>0.76315789473684215</v>
      </c>
    </row>
    <row r="207" spans="1:7" x14ac:dyDescent="0.25">
      <c r="A207" s="3" t="s">
        <v>150</v>
      </c>
      <c r="B207" s="4">
        <v>24624.894000000073</v>
      </c>
      <c r="C207" s="4">
        <v>30399.389999999989</v>
      </c>
      <c r="D207" s="4">
        <v>661</v>
      </c>
      <c r="E207" s="4">
        <v>37.254000000000076</v>
      </c>
      <c r="F207" s="5">
        <f>SUM(B$4:$B207)/SUM($B$4:$B$269)</f>
        <v>0.99319162289282525</v>
      </c>
      <c r="G207" s="5">
        <f>COUNT(B$4:$B207)/COUNT($B$4:$B$269)</f>
        <v>0.76691729323308266</v>
      </c>
    </row>
    <row r="208" spans="1:7" x14ac:dyDescent="0.25">
      <c r="A208" s="3" t="s">
        <v>152</v>
      </c>
      <c r="B208" s="4">
        <v>23140.740000000023</v>
      </c>
      <c r="C208" s="4">
        <v>34604.620000000039</v>
      </c>
      <c r="D208" s="4">
        <v>926</v>
      </c>
      <c r="E208" s="4">
        <v>24.990000000000027</v>
      </c>
      <c r="F208" s="5">
        <f>SUM(B$4:$B208)/SUM($B$4:$B$269)</f>
        <v>0.99340228745637116</v>
      </c>
      <c r="G208" s="5">
        <f>COUNT(B$4:$B208)/COUNT($B$4:$B$269)</f>
        <v>0.77067669172932329</v>
      </c>
    </row>
    <row r="209" spans="1:7" x14ac:dyDescent="0.25">
      <c r="A209" s="3" t="s">
        <v>24</v>
      </c>
      <c r="B209" s="4">
        <v>22912.259499999916</v>
      </c>
      <c r="C209" s="4">
        <v>11165</v>
      </c>
      <c r="D209" s="4">
        <v>1276</v>
      </c>
      <c r="E209" s="4">
        <v>21.060008172362387</v>
      </c>
      <c r="F209" s="5">
        <f>SUM(B$4:$B209)/SUM($B$4:$B$269)</f>
        <v>0.99361087201967468</v>
      </c>
      <c r="G209" s="5">
        <f>COUNT(B$4:$B209)/COUNT($B$4:$B$269)</f>
        <v>0.77443609022556392</v>
      </c>
    </row>
    <row r="210" spans="1:7" x14ac:dyDescent="0.25">
      <c r="A210" s="3" t="s">
        <v>84</v>
      </c>
      <c r="B210" s="4">
        <v>22462.845000000041</v>
      </c>
      <c r="C210" s="4">
        <v>752314.26999999979</v>
      </c>
      <c r="D210" s="4">
        <v>617</v>
      </c>
      <c r="E210" s="4">
        <v>36.441763362069061</v>
      </c>
      <c r="F210" s="5">
        <f>SUM(B$4:$B210)/SUM($B$4:$B$269)</f>
        <v>0.99381536528298109</v>
      </c>
      <c r="G210" s="5">
        <f>COUNT(B$4:$B210)/COUNT($B$4:$B$269)</f>
        <v>0.77819548872180455</v>
      </c>
    </row>
    <row r="211" spans="1:7" x14ac:dyDescent="0.25">
      <c r="A211" s="3" t="s">
        <v>103</v>
      </c>
      <c r="B211" s="4">
        <v>22435.560000000049</v>
      </c>
      <c r="C211" s="4">
        <v>34149.239999999976</v>
      </c>
      <c r="D211" s="4">
        <v>1044</v>
      </c>
      <c r="E211" s="4">
        <v>21.490000000000048</v>
      </c>
      <c r="F211" s="5">
        <f>SUM(B$4:$B211)/SUM($B$4:$B$269)</f>
        <v>0.99401961015394502</v>
      </c>
      <c r="G211" s="5">
        <f>COUNT(B$4:$B211)/COUNT($B$4:$B$269)</f>
        <v>0.78195488721804507</v>
      </c>
    </row>
    <row r="212" spans="1:7" x14ac:dyDescent="0.25">
      <c r="A212" s="3" t="s">
        <v>85</v>
      </c>
      <c r="B212" s="4">
        <v>22008.268700000022</v>
      </c>
      <c r="C212" s="4">
        <v>230090</v>
      </c>
      <c r="D212" s="4">
        <v>865</v>
      </c>
      <c r="E212" s="4">
        <v>25.572610963455194</v>
      </c>
      <c r="F212" s="5">
        <f>SUM(B$4:$B212)/SUM($B$4:$B$269)</f>
        <v>0.99421996512617528</v>
      </c>
      <c r="G212" s="5">
        <f>COUNT(B$4:$B212)/COUNT($B$4:$B$269)</f>
        <v>0.7857142857142857</v>
      </c>
    </row>
    <row r="213" spans="1:7" x14ac:dyDescent="0.25">
      <c r="A213" s="3" t="s">
        <v>232</v>
      </c>
      <c r="B213" s="4">
        <v>21973.929999999989</v>
      </c>
      <c r="C213" s="4">
        <v>16280</v>
      </c>
      <c r="D213" s="4">
        <v>407</v>
      </c>
      <c r="E213" s="4">
        <v>53.989999999999974</v>
      </c>
      <c r="F213" s="5">
        <f>SUM(B$4:$B213)/SUM($B$4:$B$269)</f>
        <v>0.99442000749184034</v>
      </c>
      <c r="G213" s="5">
        <f>COUNT(B$4:$B213)/COUNT($B$4:$B$269)</f>
        <v>0.78947368421052633</v>
      </c>
    </row>
    <row r="214" spans="1:7" x14ac:dyDescent="0.25">
      <c r="A214" s="3" t="s">
        <v>89</v>
      </c>
      <c r="B214" s="4">
        <v>21541.379999999986</v>
      </c>
      <c r="C214" s="4">
        <v>26472.019999999953</v>
      </c>
      <c r="D214" s="4">
        <v>862</v>
      </c>
      <c r="E214" s="4">
        <v>24.989999999999984</v>
      </c>
      <c r="F214" s="5">
        <f>SUM(B$4:$B214)/SUM($B$4:$B$269)</f>
        <v>0.99461611208555156</v>
      </c>
      <c r="G214" s="5">
        <f>COUNT(B$4:$B214)/COUNT($B$4:$B$269)</f>
        <v>0.79323308270676696</v>
      </c>
    </row>
    <row r="215" spans="1:7" x14ac:dyDescent="0.25">
      <c r="A215" s="3" t="s">
        <v>117</v>
      </c>
      <c r="B215" s="4">
        <v>21445.71000000009</v>
      </c>
      <c r="C215" s="4">
        <v>16066.050000000041</v>
      </c>
      <c r="D215" s="4">
        <v>429</v>
      </c>
      <c r="E215" s="4">
        <v>49.990000000000208</v>
      </c>
      <c r="F215" s="5">
        <f>SUM(B$4:$B215)/SUM($B$4:$B$269)</f>
        <v>0.99481134573568897</v>
      </c>
      <c r="G215" s="5">
        <f>COUNT(B$4:$B215)/COUNT($B$4:$B$269)</f>
        <v>0.79699248120300747</v>
      </c>
    </row>
    <row r="216" spans="1:7" x14ac:dyDescent="0.25">
      <c r="A216" s="3" t="s">
        <v>100</v>
      </c>
      <c r="B216" s="4">
        <v>21087.191999999966</v>
      </c>
      <c r="C216" s="4">
        <v>26031.320000000003</v>
      </c>
      <c r="D216" s="4">
        <v>868</v>
      </c>
      <c r="E216" s="4">
        <v>24.293999999999915</v>
      </c>
      <c r="F216" s="5">
        <f>SUM(B$4:$B216)/SUM($B$4:$B$269)</f>
        <v>0.99500331557326072</v>
      </c>
      <c r="G216" s="5">
        <f>COUNT(B$4:$B216)/COUNT($B$4:$B$269)</f>
        <v>0.8007518796992481</v>
      </c>
    </row>
    <row r="217" spans="1:7" x14ac:dyDescent="0.25">
      <c r="A217" s="3" t="s">
        <v>125</v>
      </c>
      <c r="B217" s="4">
        <v>20364.997300000061</v>
      </c>
      <c r="C217" s="4">
        <v>15167.25</v>
      </c>
      <c r="D217" s="4">
        <v>567</v>
      </c>
      <c r="E217" s="4">
        <v>35.979002499999957</v>
      </c>
      <c r="F217" s="5">
        <f>SUM(B$4:$B217)/SUM($B$4:$B$269)</f>
        <v>0.99518871082284299</v>
      </c>
      <c r="G217" s="5">
        <f>COUNT(B$4:$B217)/COUNT($B$4:$B$269)</f>
        <v>0.80451127819548873</v>
      </c>
    </row>
    <row r="218" spans="1:7" x14ac:dyDescent="0.25">
      <c r="A218" s="3" t="s">
        <v>55</v>
      </c>
      <c r="B218" s="4">
        <v>20238.160800000009</v>
      </c>
      <c r="C218" s="4">
        <v>166929.90000000011</v>
      </c>
      <c r="D218" s="4">
        <v>94</v>
      </c>
      <c r="E218" s="4">
        <v>215.32270434782612</v>
      </c>
      <c r="F218" s="5">
        <f>SUM(B$4:$B218)/SUM($B$4:$B$269)</f>
        <v>0.99537295140079796</v>
      </c>
      <c r="G218" s="5">
        <f>COUNT(B$4:$B218)/COUNT($B$4:$B$269)</f>
        <v>0.80827067669172936</v>
      </c>
    </row>
    <row r="219" spans="1:7" x14ac:dyDescent="0.25">
      <c r="A219" s="3" t="s">
        <v>156</v>
      </c>
      <c r="B219" s="4">
        <v>20229.750000000076</v>
      </c>
      <c r="C219" s="4">
        <v>7573.49999999999</v>
      </c>
      <c r="D219" s="4">
        <v>2025</v>
      </c>
      <c r="E219" s="4">
        <v>9.9900000000000375</v>
      </c>
      <c r="F219" s="5">
        <f>SUM(B$4:$B219)/SUM($B$4:$B$269)</f>
        <v>0.99555711541000391</v>
      </c>
      <c r="G219" s="5">
        <f>COUNT(B$4:$B219)/COUNT($B$4:$B$269)</f>
        <v>0.81203007518796988</v>
      </c>
    </row>
    <row r="220" spans="1:7" x14ac:dyDescent="0.25">
      <c r="A220" s="3" t="s">
        <v>96</v>
      </c>
      <c r="B220" s="4">
        <v>20104.443399999996</v>
      </c>
      <c r="C220" s="4">
        <v>87995.999999999956</v>
      </c>
      <c r="D220" s="4">
        <v>100</v>
      </c>
      <c r="E220" s="4">
        <v>200.03277500000013</v>
      </c>
      <c r="F220" s="5">
        <f>SUM(B$4:$B220)/SUM($B$4:$B$269)</f>
        <v>0.99574013867521471</v>
      </c>
      <c r="G220" s="5">
        <f>COUNT(B$4:$B220)/COUNT($B$4:$B$269)</f>
        <v>0.81578947368421051</v>
      </c>
    </row>
    <row r="221" spans="1:7" x14ac:dyDescent="0.25">
      <c r="A221" s="3" t="s">
        <v>32</v>
      </c>
      <c r="B221" s="4">
        <v>19083.689999999962</v>
      </c>
      <c r="C221" s="4">
        <v>221610.29999999973</v>
      </c>
      <c r="D221" s="4">
        <v>255</v>
      </c>
      <c r="E221" s="4">
        <v>74.837999999999923</v>
      </c>
      <c r="F221" s="5">
        <f>SUM(B$4:$B221)/SUM($B$4:$B$269)</f>
        <v>0.99591386938670867</v>
      </c>
      <c r="G221" s="5">
        <f>COUNT(B$4:$B221)/COUNT($B$4:$B$269)</f>
        <v>0.81954887218045114</v>
      </c>
    </row>
    <row r="222" spans="1:7" x14ac:dyDescent="0.25">
      <c r="A222" s="3" t="s">
        <v>9</v>
      </c>
      <c r="B222" s="4">
        <v>18406.97250000004</v>
      </c>
      <c r="C222" s="4">
        <v>9957</v>
      </c>
      <c r="D222" s="4">
        <v>3319</v>
      </c>
      <c r="E222" s="4">
        <v>6.9361503391109087</v>
      </c>
      <c r="F222" s="5">
        <f>SUM(B$4:$B222)/SUM($B$4:$B$269)</f>
        <v>0.99608143951747863</v>
      </c>
      <c r="G222" s="5">
        <f>COUNT(B$4:$B222)/COUNT($B$4:$B$269)</f>
        <v>0.82330827067669177</v>
      </c>
    </row>
    <row r="223" spans="1:7" x14ac:dyDescent="0.25">
      <c r="A223" s="3" t="s">
        <v>87</v>
      </c>
      <c r="B223" s="4">
        <v>18005.274000000038</v>
      </c>
      <c r="C223" s="4">
        <v>420642.90000000084</v>
      </c>
      <c r="D223" s="4">
        <v>342</v>
      </c>
      <c r="E223" s="4">
        <v>52.646999999999949</v>
      </c>
      <c r="F223" s="5">
        <f>SUM(B$4:$B223)/SUM($B$4:$B$269)</f>
        <v>0.99624535273670745</v>
      </c>
      <c r="G223" s="5">
        <f>COUNT(B$4:$B223)/COUNT($B$4:$B$269)</f>
        <v>0.82706766917293228</v>
      </c>
    </row>
    <row r="224" spans="1:7" x14ac:dyDescent="0.25">
      <c r="A224" s="3" t="s">
        <v>268</v>
      </c>
      <c r="B224" s="4">
        <v>17727.636000000028</v>
      </c>
      <c r="C224" s="4">
        <v>12745.899999999994</v>
      </c>
      <c r="D224" s="4">
        <v>394</v>
      </c>
      <c r="E224" s="4">
        <v>44.993999999999986</v>
      </c>
      <c r="F224" s="5">
        <f>SUM(B$4:$B224)/SUM($B$4:$B$269)</f>
        <v>0.996406738444366</v>
      </c>
      <c r="G224" s="5">
        <f>COUNT(B$4:$B224)/COUNT($B$4:$B$269)</f>
        <v>0.83082706766917291</v>
      </c>
    </row>
    <row r="225" spans="1:7" x14ac:dyDescent="0.25">
      <c r="A225" s="3" t="s">
        <v>72</v>
      </c>
      <c r="B225" s="4">
        <v>16897.079999999998</v>
      </c>
      <c r="C225" s="4">
        <v>8448.5399999999991</v>
      </c>
      <c r="D225" s="4">
        <v>190</v>
      </c>
      <c r="E225" s="4">
        <v>88.93199999999986</v>
      </c>
      <c r="F225" s="5">
        <f>SUM(B$4:$B225)/SUM($B$4:$B$269)</f>
        <v>0.99656056308365581</v>
      </c>
      <c r="G225" s="5">
        <f>COUNT(B$4:$B225)/COUNT($B$4:$B$269)</f>
        <v>0.83458646616541354</v>
      </c>
    </row>
    <row r="226" spans="1:7" x14ac:dyDescent="0.25">
      <c r="A226" s="3" t="s">
        <v>45</v>
      </c>
      <c r="B226" s="4">
        <v>16392.096000000001</v>
      </c>
      <c r="C226" s="4">
        <v>20235.809999999925</v>
      </c>
      <c r="D226" s="4">
        <v>519</v>
      </c>
      <c r="E226" s="4">
        <v>31.583999999999886</v>
      </c>
      <c r="F226" s="5">
        <f>SUM(B$4:$B226)/SUM($B$4:$B$269)</f>
        <v>0.99670979053919284</v>
      </c>
      <c r="G226" s="5">
        <f>COUNT(B$4:$B226)/COUNT($B$4:$B$269)</f>
        <v>0.83834586466165417</v>
      </c>
    </row>
    <row r="227" spans="1:7" x14ac:dyDescent="0.25">
      <c r="A227" s="3" t="s">
        <v>10</v>
      </c>
      <c r="B227" s="4">
        <v>16240.22</v>
      </c>
      <c r="C227" s="4">
        <v>9239.5</v>
      </c>
      <c r="D227" s="4">
        <v>1087</v>
      </c>
      <c r="E227" s="4">
        <v>14.986538461538462</v>
      </c>
      <c r="F227" s="5">
        <f>SUM(B$4:$B227)/SUM($B$4:$B$269)</f>
        <v>0.99685763537294447</v>
      </c>
      <c r="G227" s="5">
        <f>COUNT(B$4:$B227)/COUNT($B$4:$B$269)</f>
        <v>0.84210526315789469</v>
      </c>
    </row>
    <row r="228" spans="1:7" x14ac:dyDescent="0.25">
      <c r="A228" s="3" t="s">
        <v>123</v>
      </c>
      <c r="B228" s="4">
        <v>16017.33</v>
      </c>
      <c r="C228" s="4">
        <v>11013.75</v>
      </c>
      <c r="D228" s="4">
        <v>445</v>
      </c>
      <c r="E228" s="4">
        <v>35.994000000000007</v>
      </c>
      <c r="F228" s="5">
        <f>SUM(B$4:$B228)/SUM($B$4:$B$269)</f>
        <v>0.99700345110025579</v>
      </c>
      <c r="G228" s="5">
        <f>COUNT(B$4:$B228)/COUNT($B$4:$B$269)</f>
        <v>0.84586466165413532</v>
      </c>
    </row>
    <row r="229" spans="1:7" x14ac:dyDescent="0.25">
      <c r="A229" s="3" t="s">
        <v>186</v>
      </c>
      <c r="B229" s="4">
        <v>15719.399999999981</v>
      </c>
      <c r="C229" s="4">
        <v>19406.939999999995</v>
      </c>
      <c r="D229" s="4">
        <v>246</v>
      </c>
      <c r="E229" s="4">
        <v>63.899999999999878</v>
      </c>
      <c r="F229" s="5">
        <f>SUM(B$4:$B229)/SUM($B$4:$B$269)</f>
        <v>0.99714655458528723</v>
      </c>
      <c r="G229" s="5">
        <f>COUNT(B$4:$B229)/COUNT($B$4:$B$269)</f>
        <v>0.84962406015037595</v>
      </c>
    </row>
    <row r="230" spans="1:7" x14ac:dyDescent="0.25">
      <c r="A230" s="3" t="s">
        <v>157</v>
      </c>
      <c r="B230" s="4">
        <v>15444.05</v>
      </c>
      <c r="C230" s="4">
        <v>16465.400000000001</v>
      </c>
      <c r="D230" s="4">
        <v>3095</v>
      </c>
      <c r="E230" s="4">
        <v>4.9899999999999993</v>
      </c>
      <c r="F230" s="5">
        <f>SUM(B$4:$B230)/SUM($B$4:$B$269)</f>
        <v>0.99728715138783675</v>
      </c>
      <c r="G230" s="5">
        <f>COUNT(B$4:$B230)/COUNT($B$4:$B$269)</f>
        <v>0.85338345864661658</v>
      </c>
    </row>
    <row r="231" spans="1:7" x14ac:dyDescent="0.25">
      <c r="A231" s="3" t="s">
        <v>188</v>
      </c>
      <c r="B231" s="4">
        <v>15390.88</v>
      </c>
      <c r="C231" s="4">
        <v>5136</v>
      </c>
      <c r="D231" s="4">
        <v>1712</v>
      </c>
      <c r="E231" s="4">
        <v>8.99</v>
      </c>
      <c r="F231" s="5">
        <f>SUM(B$4:$B231)/SUM($B$4:$B$269)</f>
        <v>0.99742726415077299</v>
      </c>
      <c r="G231" s="5">
        <f>COUNT(B$4:$B231)/COUNT($B$4:$B$269)</f>
        <v>0.8571428571428571</v>
      </c>
    </row>
    <row r="232" spans="1:7" x14ac:dyDescent="0.25">
      <c r="A232" s="3" t="s">
        <v>130</v>
      </c>
      <c r="B232" s="4">
        <v>14229.408000000007</v>
      </c>
      <c r="C232" s="4">
        <v>52373.600000000006</v>
      </c>
      <c r="D232" s="4">
        <v>68</v>
      </c>
      <c r="E232" s="4">
        <v>209.25600000000009</v>
      </c>
      <c r="F232" s="5">
        <f>SUM(B$4:$B232)/SUM($B$4:$B$269)</f>
        <v>0.99755680331096563</v>
      </c>
      <c r="G232" s="5">
        <f>COUNT(B$4:$B232)/COUNT($B$4:$B$269)</f>
        <v>0.86090225563909772</v>
      </c>
    </row>
    <row r="233" spans="1:7" x14ac:dyDescent="0.25">
      <c r="A233" s="3" t="s">
        <v>184</v>
      </c>
      <c r="B233" s="4">
        <v>13784.590300000016</v>
      </c>
      <c r="C233" s="4">
        <v>7419</v>
      </c>
      <c r="D233" s="4">
        <v>2473</v>
      </c>
      <c r="E233" s="4">
        <v>6.9697802980131289</v>
      </c>
      <c r="F233" s="5">
        <f>SUM(B$4:$B233)/SUM($B$4:$B$269)</f>
        <v>0.9976822930186936</v>
      </c>
      <c r="G233" s="5">
        <f>COUNT(B$4:$B233)/COUNT($B$4:$B$269)</f>
        <v>0.86466165413533835</v>
      </c>
    </row>
    <row r="234" spans="1:7" x14ac:dyDescent="0.25">
      <c r="A234" s="3" t="s">
        <v>35</v>
      </c>
      <c r="B234" s="4">
        <v>13765.920000000002</v>
      </c>
      <c r="C234" s="4">
        <v>13093.399999999998</v>
      </c>
      <c r="D234" s="4">
        <v>17</v>
      </c>
      <c r="E234" s="4">
        <v>809.7600000000001</v>
      </c>
      <c r="F234" s="5">
        <f>SUM(B$4:$B234)/SUM($B$4:$B$269)</f>
        <v>0.99780761275905672</v>
      </c>
      <c r="G234" s="5">
        <f>COUNT(B$4:$B234)/COUNT($B$4:$B$269)</f>
        <v>0.86842105263157898</v>
      </c>
    </row>
    <row r="235" spans="1:7" x14ac:dyDescent="0.25">
      <c r="A235" s="3" t="s">
        <v>126</v>
      </c>
      <c r="B235" s="4">
        <v>13514.6873</v>
      </c>
      <c r="C235" s="4">
        <v>9605</v>
      </c>
      <c r="D235" s="4">
        <v>1130</v>
      </c>
      <c r="E235" s="4">
        <v>11.986513108614261</v>
      </c>
      <c r="F235" s="5">
        <f>SUM(B$4:$B235)/SUM($B$4:$B$269)</f>
        <v>0.99793064537173515</v>
      </c>
      <c r="G235" s="5">
        <f>COUNT(B$4:$B235)/COUNT($B$4:$B$269)</f>
        <v>0.8721804511278195</v>
      </c>
    </row>
    <row r="236" spans="1:7" x14ac:dyDescent="0.25">
      <c r="A236" s="3" t="s">
        <v>67</v>
      </c>
      <c r="B236" s="4">
        <v>13454.783999999998</v>
      </c>
      <c r="C236" s="4">
        <v>16609.739999999951</v>
      </c>
      <c r="D236" s="4">
        <v>426</v>
      </c>
      <c r="E236" s="4">
        <v>31.5839999999999</v>
      </c>
      <c r="F236" s="5">
        <f>SUM(B$4:$B236)/SUM($B$4:$B$269)</f>
        <v>0.99805313264737816</v>
      </c>
      <c r="G236" s="5">
        <f>COUNT(B$4:$B236)/COUNT($B$4:$B$269)</f>
        <v>0.87593984962406013</v>
      </c>
    </row>
    <row r="237" spans="1:7" x14ac:dyDescent="0.25">
      <c r="A237" s="3" t="s">
        <v>139</v>
      </c>
      <c r="B237" s="4">
        <v>12852.62999999999</v>
      </c>
      <c r="C237" s="4">
        <v>15866.549999999959</v>
      </c>
      <c r="D237" s="4">
        <v>345</v>
      </c>
      <c r="E237" s="4">
        <v>37.253999999999927</v>
      </c>
      <c r="F237" s="5">
        <f>SUM(B$4:$B237)/SUM($B$4:$B$269)</f>
        <v>0.99817013814026079</v>
      </c>
      <c r="G237" s="5">
        <f>COUNT(B$4:$B237)/COUNT($B$4:$B$269)</f>
        <v>0.87969924812030076</v>
      </c>
    </row>
    <row r="238" spans="1:7" x14ac:dyDescent="0.25">
      <c r="A238" s="3" t="s">
        <v>12</v>
      </c>
      <c r="B238" s="4">
        <v>12839.7</v>
      </c>
      <c r="C238" s="4">
        <v>4802.3999999999915</v>
      </c>
      <c r="D238" s="4">
        <v>207</v>
      </c>
      <c r="E238" s="4">
        <v>62.741791044776129</v>
      </c>
      <c r="F238" s="5">
        <f>SUM(B$4:$B238)/SUM($B$4:$B$269)</f>
        <v>0.99828702592330321</v>
      </c>
      <c r="G238" s="5">
        <f>COUNT(B$4:$B238)/COUNT($B$4:$B$269)</f>
        <v>0.88345864661654139</v>
      </c>
    </row>
    <row r="239" spans="1:7" x14ac:dyDescent="0.25">
      <c r="A239" s="3" t="s">
        <v>141</v>
      </c>
      <c r="B239" s="4">
        <v>12497.16710000001</v>
      </c>
      <c r="C239" s="4">
        <v>15480.659999999947</v>
      </c>
      <c r="D239" s="4">
        <v>534</v>
      </c>
      <c r="E239" s="4">
        <v>23.466982608695606</v>
      </c>
      <c r="F239" s="5">
        <f>SUM(B$4:$B239)/SUM($B$4:$B$269)</f>
        <v>0.99840079541609739</v>
      </c>
      <c r="G239" s="5">
        <f>COUNT(B$4:$B239)/COUNT($B$4:$B$269)</f>
        <v>0.88721804511278191</v>
      </c>
    </row>
    <row r="240" spans="1:7" x14ac:dyDescent="0.25">
      <c r="A240" s="3" t="s">
        <v>70</v>
      </c>
      <c r="B240" s="4">
        <v>12244.932000000026</v>
      </c>
      <c r="C240" s="4">
        <v>835.37999999999806</v>
      </c>
      <c r="D240" s="4">
        <v>378</v>
      </c>
      <c r="E240" s="4">
        <v>32.393999999999942</v>
      </c>
      <c r="F240" s="5">
        <f>SUM(B$4:$B240)/SUM($B$4:$B$269)</f>
        <v>0.99851226865573572</v>
      </c>
      <c r="G240" s="5">
        <f>COUNT(B$4:$B240)/COUNT($B$4:$B$269)</f>
        <v>0.89097744360902253</v>
      </c>
    </row>
    <row r="241" spans="1:7" x14ac:dyDescent="0.25">
      <c r="A241" s="3" t="s">
        <v>66</v>
      </c>
      <c r="B241" s="4">
        <v>12087.24</v>
      </c>
      <c r="C241" s="4">
        <v>58520</v>
      </c>
      <c r="D241" s="4">
        <v>220</v>
      </c>
      <c r="E241" s="4">
        <v>54.942</v>
      </c>
      <c r="F241" s="5">
        <f>SUM(B$4:$B241)/SUM($B$4:$B$269)</f>
        <v>0.99862230632691973</v>
      </c>
      <c r="G241" s="5">
        <f>COUNT(B$4:$B241)/COUNT($B$4:$B$269)</f>
        <v>0.89473684210526316</v>
      </c>
    </row>
    <row r="242" spans="1:7" x14ac:dyDescent="0.25">
      <c r="A242" s="3" t="s">
        <v>21</v>
      </c>
      <c r="B242" s="4">
        <v>11410.296499999977</v>
      </c>
      <c r="C242" s="4">
        <v>7750</v>
      </c>
      <c r="D242" s="4">
        <v>500</v>
      </c>
      <c r="E242" s="4">
        <v>22.825658333333269</v>
      </c>
      <c r="F242" s="5">
        <f>SUM(B$4:$B242)/SUM($B$4:$B$269)</f>
        <v>0.99872618135996105</v>
      </c>
      <c r="G242" s="5">
        <f>COUNT(B$4:$B242)/COUNT($B$4:$B$269)</f>
        <v>0.89849624060150379</v>
      </c>
    </row>
    <row r="243" spans="1:7" x14ac:dyDescent="0.25">
      <c r="A243" s="3" t="s">
        <v>86</v>
      </c>
      <c r="B243" s="4">
        <v>10908.005999999983</v>
      </c>
      <c r="C243" s="4">
        <v>13465.509999999964</v>
      </c>
      <c r="D243" s="4">
        <v>449</v>
      </c>
      <c r="E243" s="4">
        <v>24.293999999999944</v>
      </c>
      <c r="F243" s="5">
        <f>SUM(B$4:$B243)/SUM($B$4:$B$269)</f>
        <v>0.99882548372985702</v>
      </c>
      <c r="G243" s="5">
        <f>COUNT(B$4:$B243)/COUNT($B$4:$B$269)</f>
        <v>0.90225563909774431</v>
      </c>
    </row>
    <row r="244" spans="1:7" x14ac:dyDescent="0.25">
      <c r="A244" s="3" t="s">
        <v>151</v>
      </c>
      <c r="B244" s="4">
        <v>10574.783999999998</v>
      </c>
      <c r="C244" s="4">
        <v>79651.839999999982</v>
      </c>
      <c r="D244" s="4">
        <v>64</v>
      </c>
      <c r="E244" s="4">
        <v>165.23099999999985</v>
      </c>
      <c r="F244" s="5">
        <f>SUM(B$4:$B244)/SUM($B$4:$B$269)</f>
        <v>0.99892175257242433</v>
      </c>
      <c r="G244" s="5">
        <f>COUNT(B$4:$B244)/COUNT($B$4:$B$269)</f>
        <v>0.90601503759398494</v>
      </c>
    </row>
    <row r="245" spans="1:7" x14ac:dyDescent="0.25">
      <c r="A245" s="3" t="s">
        <v>127</v>
      </c>
      <c r="B245" s="4">
        <v>10464.792000000003</v>
      </c>
      <c r="C245" s="4">
        <v>77836.880000000048</v>
      </c>
      <c r="D245" s="4">
        <v>68</v>
      </c>
      <c r="E245" s="4">
        <v>153.89400000000009</v>
      </c>
      <c r="F245" s="5">
        <f>SUM(B$4:$B245)/SUM($B$4:$B$269)</f>
        <v>0.99901702008933513</v>
      </c>
      <c r="G245" s="5">
        <f>COUNT(B$4:$B245)/COUNT($B$4:$B$269)</f>
        <v>0.90977443609022557</v>
      </c>
    </row>
    <row r="246" spans="1:7" x14ac:dyDescent="0.25">
      <c r="A246" s="3" t="s">
        <v>189</v>
      </c>
      <c r="B246" s="4">
        <v>9480.24</v>
      </c>
      <c r="C246" s="4">
        <v>14778.72</v>
      </c>
      <c r="D246" s="4">
        <v>2376</v>
      </c>
      <c r="E246" s="4">
        <v>3.99</v>
      </c>
      <c r="F246" s="5">
        <f>SUM(B$4:$B246)/SUM($B$4:$B$269)</f>
        <v>0.99910332461641205</v>
      </c>
      <c r="G246" s="5">
        <f>COUNT(B$4:$B246)/COUNT($B$4:$B$269)</f>
        <v>0.9135338345864662</v>
      </c>
    </row>
    <row r="247" spans="1:7" x14ac:dyDescent="0.25">
      <c r="A247" s="3" t="s">
        <v>185</v>
      </c>
      <c r="B247" s="4">
        <v>9387.1493999999911</v>
      </c>
      <c r="C247" s="4">
        <v>4641</v>
      </c>
      <c r="D247" s="4">
        <v>1547</v>
      </c>
      <c r="E247" s="4">
        <v>7.198670489038685</v>
      </c>
      <c r="F247" s="5">
        <f>SUM(B$4:$B247)/SUM($B$4:$B$269)</f>
        <v>0.99918878168179937</v>
      </c>
      <c r="G247" s="5">
        <f>COUNT(B$4:$B247)/COUNT($B$4:$B$269)</f>
        <v>0.91729323308270672</v>
      </c>
    </row>
    <row r="248" spans="1:7" x14ac:dyDescent="0.25">
      <c r="A248" s="3" t="s">
        <v>11</v>
      </c>
      <c r="B248" s="4">
        <v>9377.7101999999923</v>
      </c>
      <c r="C248" s="4">
        <v>11602.259999999958</v>
      </c>
      <c r="D248" s="4">
        <v>774</v>
      </c>
      <c r="E248" s="4">
        <v>12.139142399999933</v>
      </c>
      <c r="F248" s="5">
        <f>SUM(B$4:$B248)/SUM($B$4:$B$269)</f>
        <v>0.9992741528162723</v>
      </c>
      <c r="G248" s="5">
        <f>COUNT(B$4:$B248)/COUNT($B$4:$B$269)</f>
        <v>0.92105263157894735</v>
      </c>
    </row>
    <row r="249" spans="1:7" x14ac:dyDescent="0.25">
      <c r="A249" s="3" t="s">
        <v>183</v>
      </c>
      <c r="B249" s="4">
        <v>8232.5975999999901</v>
      </c>
      <c r="C249" s="4">
        <v>3092.0000000000059</v>
      </c>
      <c r="D249" s="4">
        <v>3865</v>
      </c>
      <c r="E249" s="4">
        <v>2.2454699463327272</v>
      </c>
      <c r="F249" s="5">
        <f>SUM(B$4:$B249)/SUM($B$4:$B$269)</f>
        <v>0.99934909927780524</v>
      </c>
      <c r="G249" s="5">
        <f>COUNT(B$4:$B249)/COUNT($B$4:$B$269)</f>
        <v>0.92481203007518797</v>
      </c>
    </row>
    <row r="250" spans="1:7" x14ac:dyDescent="0.25">
      <c r="A250" s="3" t="s">
        <v>246</v>
      </c>
      <c r="B250" s="4">
        <v>7425.1199999999781</v>
      </c>
      <c r="C250" s="4">
        <v>8764.3199999999451</v>
      </c>
      <c r="D250" s="4">
        <v>1488</v>
      </c>
      <c r="E250" s="4">
        <v>4.9899999999999851</v>
      </c>
      <c r="F250" s="5">
        <f>SUM(B$4:$B250)/SUM($B$4:$B$269)</f>
        <v>0.99941669476801331</v>
      </c>
      <c r="G250" s="5">
        <f>COUNT(B$4:$B250)/COUNT($B$4:$B$269)</f>
        <v>0.9285714285714286</v>
      </c>
    </row>
    <row r="251" spans="1:7" x14ac:dyDescent="0.25">
      <c r="A251" s="3" t="s">
        <v>111</v>
      </c>
      <c r="B251" s="4">
        <v>7201.8720000000012</v>
      </c>
      <c r="C251" s="4">
        <v>27056.159999999993</v>
      </c>
      <c r="D251" s="4">
        <v>36</v>
      </c>
      <c r="E251" s="4">
        <v>200.05200000000005</v>
      </c>
      <c r="F251" s="5">
        <f>SUM(B$4:$B251)/SUM($B$4:$B$269)</f>
        <v>0.99948225789268397</v>
      </c>
      <c r="G251" s="5">
        <f>COUNT(B$4:$B251)/COUNT($B$4:$B$269)</f>
        <v>0.93233082706766912</v>
      </c>
    </row>
    <row r="252" spans="1:7" x14ac:dyDescent="0.25">
      <c r="A252" s="3" t="s">
        <v>244</v>
      </c>
      <c r="B252" s="4">
        <v>7143.3180000000057</v>
      </c>
      <c r="C252" s="4">
        <v>8818.5299999999934</v>
      </c>
      <c r="D252" s="4">
        <v>147</v>
      </c>
      <c r="E252" s="4">
        <v>48.594000000000037</v>
      </c>
      <c r="F252" s="5">
        <f>SUM(B$4:$B252)/SUM($B$4:$B$269)</f>
        <v>0.99954728796383729</v>
      </c>
      <c r="G252" s="5">
        <f>COUNT(B$4:$B252)/COUNT($B$4:$B$269)</f>
        <v>0.93609022556390975</v>
      </c>
    </row>
    <row r="253" spans="1:7" x14ac:dyDescent="0.25">
      <c r="A253" s="3" t="s">
        <v>82</v>
      </c>
      <c r="B253" s="4">
        <v>6970.9199999999992</v>
      </c>
      <c r="C253" s="4">
        <v>34874.399999999994</v>
      </c>
      <c r="D253" s="4">
        <v>44</v>
      </c>
      <c r="E253" s="4">
        <v>158.43</v>
      </c>
      <c r="F253" s="5">
        <f>SUM(B$4:$B253)/SUM($B$4:$B$269)</f>
        <v>0.99961074858866239</v>
      </c>
      <c r="G253" s="5">
        <f>COUNT(B$4:$B253)/COUNT($B$4:$B$269)</f>
        <v>0.93984962406015038</v>
      </c>
    </row>
    <row r="254" spans="1:7" x14ac:dyDescent="0.25">
      <c r="A254" s="3" t="s">
        <v>155</v>
      </c>
      <c r="B254" s="4">
        <v>6060.3883999999953</v>
      </c>
      <c r="C254" s="4">
        <v>3431.6999999999921</v>
      </c>
      <c r="D254" s="4">
        <v>1107</v>
      </c>
      <c r="E254" s="4">
        <v>5.6560372340425653</v>
      </c>
      <c r="F254" s="5">
        <f>SUM(B$4:$B254)/SUM($B$4:$B$269)</f>
        <v>0.9996659200774396</v>
      </c>
      <c r="G254" s="5">
        <f>COUNT(B$4:$B254)/COUNT($B$4:$B$269)</f>
        <v>0.94360902255639101</v>
      </c>
    </row>
    <row r="255" spans="1:7" x14ac:dyDescent="0.25">
      <c r="A255" s="3" t="s">
        <v>88</v>
      </c>
      <c r="B255" s="4">
        <v>5636.9570999999942</v>
      </c>
      <c r="C255" s="4">
        <v>6971.2300000000196</v>
      </c>
      <c r="D255" s="4">
        <v>347</v>
      </c>
      <c r="E255" s="4">
        <v>16.268454901960755</v>
      </c>
      <c r="F255" s="5">
        <f>SUM(B$4:$B255)/SUM($B$4:$B$269)</f>
        <v>0.99971723680746627</v>
      </c>
      <c r="G255" s="5">
        <f>COUNT(B$4:$B255)/COUNT($B$4:$B$269)</f>
        <v>0.94736842105263153</v>
      </c>
    </row>
    <row r="256" spans="1:7" x14ac:dyDescent="0.25">
      <c r="A256" s="3" t="s">
        <v>99</v>
      </c>
      <c r="B256" s="4">
        <v>5422.537500000004</v>
      </c>
      <c r="C256" s="4">
        <v>56658</v>
      </c>
      <c r="D256" s="4">
        <v>213</v>
      </c>
      <c r="E256" s="4">
        <v>25.608413265306126</v>
      </c>
      <c r="F256" s="5">
        <f>SUM(B$4:$B256)/SUM($B$4:$B$269)</f>
        <v>0.99976660154237751</v>
      </c>
      <c r="G256" s="5">
        <f>COUNT(B$4:$B256)/COUNT($B$4:$B$269)</f>
        <v>0.95112781954887216</v>
      </c>
    </row>
    <row r="257" spans="1:7" x14ac:dyDescent="0.25">
      <c r="A257" s="3" t="s">
        <v>104</v>
      </c>
      <c r="B257" s="4">
        <v>5001.3</v>
      </c>
      <c r="C257" s="4">
        <v>24132.999999999996</v>
      </c>
      <c r="D257" s="4">
        <v>25</v>
      </c>
      <c r="E257" s="4">
        <v>200.05199999999999</v>
      </c>
      <c r="F257" s="5">
        <f>SUM(B$4:$B257)/SUM($B$4:$B$269)</f>
        <v>0.99981213149006543</v>
      </c>
      <c r="G257" s="5">
        <f>COUNT(B$4:$B257)/COUNT($B$4:$B$269)</f>
        <v>0.95488721804511278</v>
      </c>
    </row>
    <row r="258" spans="1:7" x14ac:dyDescent="0.25">
      <c r="A258" s="3" t="s">
        <v>56</v>
      </c>
      <c r="B258" s="4">
        <v>4232.2560000000003</v>
      </c>
      <c r="C258" s="4">
        <v>5224.6599999999908</v>
      </c>
      <c r="D258" s="4">
        <v>134</v>
      </c>
      <c r="E258" s="4">
        <v>31.584000000000014</v>
      </c>
      <c r="F258" s="5">
        <f>SUM(B$4:$B258)/SUM($B$4:$B$269)</f>
        <v>0.99985066035141801</v>
      </c>
      <c r="G258" s="5">
        <f>COUNT(B$4:$B258)/COUNT($B$4:$B$269)</f>
        <v>0.95864661654135341</v>
      </c>
    </row>
    <row r="259" spans="1:7" x14ac:dyDescent="0.25">
      <c r="A259" s="3" t="s">
        <v>108</v>
      </c>
      <c r="B259" s="4">
        <v>3000.7799999999997</v>
      </c>
      <c r="C259" s="4">
        <v>14479.8</v>
      </c>
      <c r="D259" s="4">
        <v>15</v>
      </c>
      <c r="E259" s="4">
        <v>200.05199999999996</v>
      </c>
      <c r="F259" s="5">
        <f>SUM(B$4:$B259)/SUM($B$4:$B$269)</f>
        <v>0.99987797832003078</v>
      </c>
      <c r="G259" s="5">
        <f>COUNT(B$4:$B259)/COUNT($B$4:$B$269)</f>
        <v>0.96240601503759393</v>
      </c>
    </row>
    <row r="260" spans="1:7" x14ac:dyDescent="0.25">
      <c r="A260" s="3" t="s">
        <v>78</v>
      </c>
      <c r="B260" s="4">
        <v>2248.11</v>
      </c>
      <c r="C260" s="4">
        <v>24540</v>
      </c>
      <c r="D260" s="4">
        <v>15</v>
      </c>
      <c r="E260" s="4">
        <v>149.874</v>
      </c>
      <c r="F260" s="5">
        <f>SUM(B$4:$B260)/SUM($B$4:$B$269)</f>
        <v>0.9998984442650245</v>
      </c>
      <c r="G260" s="5">
        <f>COUNT(B$4:$B260)/COUNT($B$4:$B$269)</f>
        <v>0.96616541353383456</v>
      </c>
    </row>
    <row r="261" spans="1:7" x14ac:dyDescent="0.25">
      <c r="A261" s="3" t="s">
        <v>153</v>
      </c>
      <c r="B261" s="4">
        <v>1972.6560000000006</v>
      </c>
      <c r="C261" s="4">
        <v>2435.1600000000003</v>
      </c>
      <c r="D261" s="4">
        <v>84</v>
      </c>
      <c r="E261" s="4">
        <v>23.484000000000016</v>
      </c>
      <c r="F261" s="5">
        <f>SUM(B$4:$B261)/SUM($B$4:$B$269)</f>
        <v>0.99991640258075976</v>
      </c>
      <c r="G261" s="5">
        <f>COUNT(B$4:$B261)/COUNT($B$4:$B$269)</f>
        <v>0.96992481203007519</v>
      </c>
    </row>
    <row r="262" spans="1:7" x14ac:dyDescent="0.25">
      <c r="A262" s="3" t="s">
        <v>73</v>
      </c>
      <c r="B262" s="4">
        <v>1949.3999999999992</v>
      </c>
      <c r="C262" s="4">
        <v>75935.39999999998</v>
      </c>
      <c r="D262" s="4">
        <v>95</v>
      </c>
      <c r="E262" s="4">
        <v>20.519999999999989</v>
      </c>
      <c r="F262" s="5">
        <f>SUM(B$4:$B262)/SUM($B$4:$B$269)</f>
        <v>0.99993414918264789</v>
      </c>
      <c r="G262" s="5">
        <f>COUNT(B$4:$B262)/COUNT($B$4:$B$269)</f>
        <v>0.97368421052631582</v>
      </c>
    </row>
    <row r="263" spans="1:7" x14ac:dyDescent="0.25">
      <c r="A263" s="3" t="s">
        <v>113</v>
      </c>
      <c r="B263" s="4">
        <v>1548.624</v>
      </c>
      <c r="C263" s="4">
        <v>14896</v>
      </c>
      <c r="D263" s="4">
        <v>56</v>
      </c>
      <c r="E263" s="4">
        <v>27.654</v>
      </c>
      <c r="F263" s="5">
        <f>SUM(B$4:$B263)/SUM($B$4:$B$269)</f>
        <v>0.99994824727108655</v>
      </c>
      <c r="G263" s="5">
        <f>COUNT(B$4:$B263)/COUNT($B$4:$B$269)</f>
        <v>0.97744360902255634</v>
      </c>
    </row>
    <row r="264" spans="1:7" x14ac:dyDescent="0.25">
      <c r="A264" s="3" t="s">
        <v>133</v>
      </c>
      <c r="B264" s="4">
        <v>1529.1779999999999</v>
      </c>
      <c r="C264" s="4">
        <v>5548.2000000000007</v>
      </c>
      <c r="D264" s="4">
        <v>7</v>
      </c>
      <c r="E264" s="4">
        <v>218.45400000000001</v>
      </c>
      <c r="F264" s="5">
        <f>SUM(B$4:$B264)/SUM($B$4:$B$269)</f>
        <v>0.99996216833048035</v>
      </c>
      <c r="G264" s="5">
        <f>COUNT(B$4:$B264)/COUNT($B$4:$B$269)</f>
        <v>0.98120300751879697</v>
      </c>
    </row>
    <row r="265" spans="1:7" x14ac:dyDescent="0.25">
      <c r="A265" s="3" t="s">
        <v>114</v>
      </c>
      <c r="B265" s="4">
        <v>1480.7520000000015</v>
      </c>
      <c r="C265" s="4">
        <v>1828.190000000001</v>
      </c>
      <c r="D265" s="4">
        <v>91</v>
      </c>
      <c r="E265" s="4">
        <v>16.272000000000009</v>
      </c>
      <c r="F265" s="5">
        <f>SUM(B$4:$B265)/SUM($B$4:$B$269)</f>
        <v>0.99997564853784626</v>
      </c>
      <c r="G265" s="5">
        <f>COUNT(B$4:$B265)/COUNT($B$4:$B$269)</f>
        <v>0.98496240601503759</v>
      </c>
    </row>
    <row r="266" spans="1:7" x14ac:dyDescent="0.25">
      <c r="A266" s="3" t="s">
        <v>74</v>
      </c>
      <c r="B266" s="4">
        <v>1198.992</v>
      </c>
      <c r="C266" s="4">
        <v>6161.6</v>
      </c>
      <c r="D266" s="4">
        <v>8</v>
      </c>
      <c r="E266" s="4">
        <v>149.874</v>
      </c>
      <c r="F266" s="5">
        <f>SUM(B$4:$B266)/SUM($B$4:$B$269)</f>
        <v>0.99998656370850947</v>
      </c>
      <c r="G266" s="5">
        <f>COUNT(B$4:$B266)/COUNT($B$4:$B$269)</f>
        <v>0.98872180451127822</v>
      </c>
    </row>
    <row r="267" spans="1:7" x14ac:dyDescent="0.25">
      <c r="A267" s="3" t="s">
        <v>107</v>
      </c>
      <c r="B267" s="4">
        <v>800.20799999999997</v>
      </c>
      <c r="C267" s="4">
        <v>3861.28</v>
      </c>
      <c r="D267" s="4">
        <v>4</v>
      </c>
      <c r="E267" s="4">
        <v>200.05199999999999</v>
      </c>
      <c r="F267" s="5">
        <f>SUM(B$4:$B267)/SUM($B$4:$B$269)</f>
        <v>0.99999384850013961</v>
      </c>
      <c r="G267" s="5">
        <f>COUNT(B$4:$B267)/COUNT($B$4:$B$269)</f>
        <v>0.99248120300751874</v>
      </c>
    </row>
    <row r="268" spans="1:7" x14ac:dyDescent="0.25">
      <c r="A268" s="3" t="s">
        <v>154</v>
      </c>
      <c r="B268" s="4">
        <v>513</v>
      </c>
      <c r="C268" s="4">
        <v>280.80000000000018</v>
      </c>
      <c r="D268" s="4">
        <v>90</v>
      </c>
      <c r="E268" s="4">
        <v>5.6999999999999957</v>
      </c>
      <c r="F268" s="5">
        <f>SUM(B$4:$B268)/SUM($B$4:$B$269)</f>
        <v>0.99999851865853129</v>
      </c>
      <c r="G268" s="5">
        <f>COUNT(B$4:$B268)/COUNT($B$4:$B$269)</f>
        <v>0.99624060150375937</v>
      </c>
    </row>
    <row r="269" spans="1:7" x14ac:dyDescent="0.25">
      <c r="A269" s="3" t="s">
        <v>102</v>
      </c>
      <c r="B269" s="4">
        <v>162.71999999999997</v>
      </c>
      <c r="C269" s="4">
        <v>200.9</v>
      </c>
      <c r="D269" s="4">
        <v>10</v>
      </c>
      <c r="E269" s="4">
        <v>16.271999999999995</v>
      </c>
      <c r="F269" s="5">
        <f>SUM(B$4:$B269)/SUM($B$4:$B$269)</f>
        <v>1</v>
      </c>
      <c r="G269" s="5">
        <f>COUNT(B$4:$B269)/COUNT($B$4:$B$269)</f>
        <v>1</v>
      </c>
    </row>
    <row r="270" spans="1:7" x14ac:dyDescent="0.25">
      <c r="A270" s="3" t="s">
        <v>4</v>
      </c>
      <c r="B270" s="4">
        <v>109846381.42499955</v>
      </c>
      <c r="C270" s="4">
        <v>68328043.401700199</v>
      </c>
      <c r="D270" s="4">
        <v>274914</v>
      </c>
      <c r="E270" s="4">
        <v>465.16104944639835</v>
      </c>
      <c r="F270" s="5">
        <f>SUM(B$4:$B270)/SUM($B$4:$B$269)</f>
        <v>1.9999999999999973</v>
      </c>
      <c r="G270" s="5">
        <f>COUNT(B$4:$B270)/COUNT($B$4:$B$269)</f>
        <v>1.0037593984962405</v>
      </c>
    </row>
  </sheetData>
  <pageMargins left="0.7" right="0.7" top="0.75" bottom="0.75" header="0.3" footer="0.3"/>
  <pageSetup orientation="portrait" r:id="rId2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item1.xml>��< ? x m l   v e r s i o n = " 1 . 0 "   e n c o d i n g = " U T F - 1 6 " ? > < G e m i n i   x m l n s = " h t t p : / / g e m i n i / p i v o t c u s t o m i z a t i o n / c 2 f 5 d c e 5 - f e 7 9 - 4 0 6 4 - a 1 3 4 - 4 8 1 5 5 f 7 a 3 3 8 f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 P a r e t o A n a l y s i s < / S l i c e r S h e e t N a m e > < S A H o s t H a s h > 2 0 5 4 2 9 3 2 9 2 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7 c f a 6 a 3 b - 9 f b 7 - 4 4 a 4 - 9 7 9 f - a c 5 8 5 9 1 2 b 4 d 7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 I n n o v a t i v e P r o d u c t s A n a l y s i s < / S l i c e r S h e e t N a m e > < S A H o s t H a s h > 1 1 5 7 3 5 4 9 3 6 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3 2 . 9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 2 0 1 7 - 0 6 - 0 6 T 2 2 : 4 8 : 2 9 . 1 4 3 2 7 5 2 + 0 1 : 0 0 < / L a s t P r o c e s s e d T i m e > < / D a t a M o d e l i n g S a n d b o x . S e r i a l i z e d S a n d b o x E r r o r C a c h e > ] ] > < / C u s t o m C o n t e n t > < / G e m i n i > 
</file>

<file path=customXml/itemProps1.xml><?xml version="1.0" encoding="utf-8"?>
<ds:datastoreItem xmlns:ds="http://schemas.openxmlformats.org/officeDocument/2006/customXml" ds:itemID="{2F3692FA-E784-42F5-8047-DC3209F16DAF}">
  <ds:schemaRefs/>
</ds:datastoreItem>
</file>

<file path=customXml/itemProps2.xml><?xml version="1.0" encoding="utf-8"?>
<ds:datastoreItem xmlns:ds="http://schemas.openxmlformats.org/officeDocument/2006/customXml" ds:itemID="{104789A6-3B2F-40D9-94D5-81D3CB2B5C93}">
  <ds:schemaRefs/>
</ds:datastoreItem>
</file>

<file path=customXml/itemProps3.xml><?xml version="1.0" encoding="utf-8"?>
<ds:datastoreItem xmlns:ds="http://schemas.openxmlformats.org/officeDocument/2006/customXml" ds:itemID="{F419B511-24A3-450F-B1F0-9C73711DC164}">
  <ds:schemaRefs/>
</ds:datastoreItem>
</file>

<file path=customXml/itemProps4.xml><?xml version="1.0" encoding="utf-8"?>
<ds:datastoreItem xmlns:ds="http://schemas.openxmlformats.org/officeDocument/2006/customXml" ds:itemID="{88822BBF-C150-4476-BEE5-854A5B030FE3}">
  <ds:schemaRefs/>
</ds:datastoreItem>
</file>

<file path=customXml/itemProps5.xml><?xml version="1.0" encoding="utf-8"?>
<ds:datastoreItem xmlns:ds="http://schemas.openxmlformats.org/officeDocument/2006/customXml" ds:itemID="{C524C72B-9712-40DB-AE11-92281C068A12}">
  <ds:schemaRefs/>
</ds:datastoreItem>
</file>

<file path=customXml/itemProps6.xml><?xml version="1.0" encoding="utf-8"?>
<ds:datastoreItem xmlns:ds="http://schemas.openxmlformats.org/officeDocument/2006/customXml" ds:itemID="{578E7FCC-B6B2-43A6-ACB1-7102D51F734C}">
  <ds:schemaRefs/>
</ds:datastoreItem>
</file>

<file path=customXml/itemProps7.xml><?xml version="1.0" encoding="utf-8"?>
<ds:datastoreItem xmlns:ds="http://schemas.openxmlformats.org/officeDocument/2006/customXml" ds:itemID="{B5FCB8D1-BDA3-438D-B84D-49ABF2DBBB1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InnovativeProductsAnalysis</vt:lpstr>
      <vt:lpstr>ParetoAnalysis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dcterms:created xsi:type="dcterms:W3CDTF">2017-05-24T14:49:41Z</dcterms:created>
  <dcterms:modified xsi:type="dcterms:W3CDTF">2017-06-06T21:48:36Z</dcterms:modified>
</cp:coreProperties>
</file>